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AI\Compras\Cuentas por Pagar Resumenes\DRN\CxP Enero 2022\"/>
    </mc:Choice>
  </mc:AlternateContent>
  <xr:revisionPtr revIDLastSave="0" documentId="13_ncr:1_{84D7E2E9-B3A3-4D6D-A741-58A54144F852}" xr6:coauthVersionLast="36" xr6:coauthVersionMax="47" xr10:uidLastSave="{00000000-0000-0000-0000-000000000000}"/>
  <bookViews>
    <workbookView xWindow="0" yWindow="0" windowWidth="14370" windowHeight="5295" xr2:uid="{00000000-000D-0000-FFFF-FFFF00000000}"/>
  </bookViews>
  <sheets>
    <sheet name="ENERO 2022" sheetId="3" r:id="rId1"/>
  </sheets>
  <definedNames>
    <definedName name="_xlnm.Print_Area" localSheetId="0">'ENERO 2022'!$A$1:$N$104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8" i="3" l="1"/>
  <c r="I79" i="3"/>
  <c r="I80" i="3"/>
  <c r="I81" i="3"/>
  <c r="I82" i="3"/>
  <c r="I83" i="3"/>
  <c r="I84" i="3"/>
  <c r="I85" i="3"/>
  <c r="I86" i="3"/>
  <c r="I87" i="3"/>
  <c r="I66" i="3"/>
  <c r="I67" i="3"/>
  <c r="I68" i="3"/>
  <c r="I69" i="3"/>
  <c r="I70" i="3"/>
  <c r="I71" i="3"/>
  <c r="I72" i="3"/>
  <c r="I73" i="3"/>
  <c r="I74" i="3"/>
  <c r="I75" i="3"/>
  <c r="I76" i="3"/>
  <c r="I77" i="3"/>
  <c r="I54" i="3"/>
  <c r="I55" i="3"/>
  <c r="I56" i="3"/>
  <c r="I57" i="3"/>
  <c r="I58" i="3"/>
  <c r="I59" i="3"/>
  <c r="I60" i="3"/>
  <c r="I61" i="3"/>
  <c r="I62" i="3"/>
  <c r="I63" i="3"/>
  <c r="I64" i="3"/>
  <c r="I65" i="3"/>
  <c r="I46" i="3"/>
  <c r="I47" i="3"/>
  <c r="I48" i="3"/>
  <c r="I49" i="3"/>
  <c r="I50" i="3"/>
  <c r="I51" i="3"/>
  <c r="I52" i="3"/>
  <c r="I53" i="3"/>
  <c r="I35" i="3"/>
  <c r="I36" i="3"/>
  <c r="I37" i="3"/>
  <c r="I38" i="3"/>
  <c r="I39" i="3"/>
  <c r="I40" i="3"/>
  <c r="I41" i="3"/>
  <c r="I42" i="3"/>
  <c r="I43" i="3"/>
  <c r="I44" i="3"/>
  <c r="I45" i="3"/>
  <c r="I24" i="3"/>
  <c r="I25" i="3"/>
  <c r="I26" i="3"/>
  <c r="I27" i="3"/>
  <c r="I28" i="3"/>
  <c r="I29" i="3"/>
  <c r="I30" i="3"/>
  <c r="I31" i="3"/>
  <c r="I32" i="3"/>
  <c r="I33" i="3"/>
  <c r="I34" i="3"/>
  <c r="I16" i="3"/>
  <c r="I17" i="3"/>
  <c r="I18" i="3"/>
  <c r="I19" i="3"/>
  <c r="I20" i="3"/>
  <c r="I21" i="3"/>
  <c r="I22" i="3"/>
  <c r="I23" i="3"/>
  <c r="I15" i="3"/>
  <c r="I88" i="3" l="1"/>
  <c r="H88" i="3"/>
  <c r="F88" i="3"/>
  <c r="J88" i="3" l="1"/>
</calcChain>
</file>

<file path=xl/sharedStrings.xml><?xml version="1.0" encoding="utf-8"?>
<sst xmlns="http://schemas.openxmlformats.org/spreadsheetml/2006/main" count="323" uniqueCount="144">
  <si>
    <t>No. De factura o comprobante</t>
  </si>
  <si>
    <t>Proveedor</t>
  </si>
  <si>
    <t xml:space="preserve">Monto </t>
  </si>
  <si>
    <t>Estado</t>
  </si>
  <si>
    <t>pendiente</t>
  </si>
  <si>
    <t>Completo</t>
  </si>
  <si>
    <t>Fecha de</t>
  </si>
  <si>
    <t>factura</t>
  </si>
  <si>
    <t>registro</t>
  </si>
  <si>
    <t>Monto</t>
  </si>
  <si>
    <t>facturado</t>
  </si>
  <si>
    <t xml:space="preserve">Fecha fin </t>
  </si>
  <si>
    <t>de factura</t>
  </si>
  <si>
    <t>REPÚBLICA DOMINICANA</t>
  </si>
  <si>
    <t>INSTITUTO NACIONAL DE FORMACIÓN TÉCNICO PROFESIONAL</t>
  </si>
  <si>
    <t>CONTRALORÍA GENERAL DE LA REPÚBLICA</t>
  </si>
  <si>
    <t>DIRECCIÓN UNIDADES DE AUDITORÍA INTERNA GUBERNAMENTAL</t>
  </si>
  <si>
    <t>Monto de</t>
  </si>
  <si>
    <t>la deuda</t>
  </si>
  <si>
    <t>FERRETERIA HACHE</t>
  </si>
  <si>
    <t>MERCAPAPEL</t>
  </si>
  <si>
    <t>SUPER PLAZA VENEZUELA</t>
  </si>
  <si>
    <t>TAPICENTRO TIO NENO</t>
  </si>
  <si>
    <t>FERRETERIA OCHOA</t>
  </si>
  <si>
    <t>AIR COMPUTER</t>
  </si>
  <si>
    <t>ALMACENES EL ENCANTO</t>
  </si>
  <si>
    <t>Concepto</t>
  </si>
  <si>
    <t>INVENTARIO</t>
  </si>
  <si>
    <t>Arisleida Tineo</t>
  </si>
  <si>
    <t xml:space="preserve"> Eduardo Gutierrez</t>
  </si>
  <si>
    <t>Directora Regional</t>
  </si>
  <si>
    <t xml:space="preserve"> Enc. Administrativo</t>
  </si>
  <si>
    <t>Pendiente</t>
  </si>
  <si>
    <t>Atrasado</t>
  </si>
  <si>
    <t>DIRECCIÓN REGIONAL_NORTE</t>
  </si>
  <si>
    <t>Monto pagado</t>
  </si>
  <si>
    <t>a la fecha</t>
  </si>
  <si>
    <t>SUMITEC</t>
  </si>
  <si>
    <t>PCA SHOES</t>
  </si>
  <si>
    <t>MATERIALES DE CURSOS</t>
  </si>
  <si>
    <t>PENDIENTE</t>
  </si>
  <si>
    <t>B1500000257</t>
  </si>
  <si>
    <t>B1500000256</t>
  </si>
  <si>
    <t>B1500000254</t>
  </si>
  <si>
    <t>B1500000258</t>
  </si>
  <si>
    <t>B1500000259</t>
  </si>
  <si>
    <t>BELLON</t>
  </si>
  <si>
    <t>DISTRIBUIDORA ROKARY</t>
  </si>
  <si>
    <t>LATIN STATE INDUSTRIAL</t>
  </si>
  <si>
    <t>REFRICENTRO</t>
  </si>
  <si>
    <t>GASOLINERA FRANCO BIDO</t>
  </si>
  <si>
    <t>RELACIÓN DE FACTURAS PENDIENTES DE PAGO AL_31 DE ENERO  2022_</t>
  </si>
  <si>
    <t>B1500012596</t>
  </si>
  <si>
    <t>USO TALLER ELECTRONICA</t>
  </si>
  <si>
    <t>B1500020058</t>
  </si>
  <si>
    <t>MANT TALLERES Y OFICINAS</t>
  </si>
  <si>
    <t>B1500000720</t>
  </si>
  <si>
    <t>HENCA</t>
  </si>
  <si>
    <t>B1500000721</t>
  </si>
  <si>
    <t>PAREDES RIVAS Y ASOCIADOS</t>
  </si>
  <si>
    <t>USO DE FLOTILLA</t>
  </si>
  <si>
    <t>B1500000979</t>
  </si>
  <si>
    <t>B1500000980</t>
  </si>
  <si>
    <t>B1500000571</t>
  </si>
  <si>
    <t>B1500000012</t>
  </si>
  <si>
    <t>B1500000197</t>
  </si>
  <si>
    <t>SUPER TIENDA LA ALEGRIA</t>
  </si>
  <si>
    <t>B1500000198</t>
  </si>
  <si>
    <t>B1500000191</t>
  </si>
  <si>
    <t>DISTRIBUIDORA MORILLO</t>
  </si>
  <si>
    <t>B1500000669</t>
  </si>
  <si>
    <t>NEUMATIC</t>
  </si>
  <si>
    <t>USO EN FLOTILLA DE VEH DRN</t>
  </si>
  <si>
    <t>B1500000985</t>
  </si>
  <si>
    <t>B1500000984</t>
  </si>
  <si>
    <t>B1500000438</t>
  </si>
  <si>
    <t>B1500000326</t>
  </si>
  <si>
    <t>B1500046972</t>
  </si>
  <si>
    <t>B1500000216</t>
  </si>
  <si>
    <t>PLASTICOS HERRERA</t>
  </si>
  <si>
    <t>USO EN COCINA Y LIMPIEZA</t>
  </si>
  <si>
    <t>B1500002308</t>
  </si>
  <si>
    <t>B1500000439</t>
  </si>
  <si>
    <t>B1500000327</t>
  </si>
  <si>
    <t>B1500000986</t>
  </si>
  <si>
    <t>B1500000987</t>
  </si>
  <si>
    <t>ACCID FLOT DE VEHICULO DRN</t>
  </si>
  <si>
    <t>B1500000199</t>
  </si>
  <si>
    <t>B1500000341</t>
  </si>
  <si>
    <t>B1500002151</t>
  </si>
  <si>
    <t>PRODUCTIVE BUSINESS SOLUTIONS</t>
  </si>
  <si>
    <t>USO EN OFICINAS</t>
  </si>
  <si>
    <t>B1500000989</t>
  </si>
  <si>
    <t>B1500000193</t>
  </si>
  <si>
    <t>B1500000192</t>
  </si>
  <si>
    <t>B1500000075</t>
  </si>
  <si>
    <t>B1500020215</t>
  </si>
  <si>
    <t>B1500000074</t>
  </si>
  <si>
    <t>B1500001437</t>
  </si>
  <si>
    <t>GRUPO PYV</t>
  </si>
  <si>
    <t>USO EN ARCH Y CORRESP</t>
  </si>
  <si>
    <t>B1500000725</t>
  </si>
  <si>
    <t>B1500000724</t>
  </si>
  <si>
    <t>B1500001051</t>
  </si>
  <si>
    <t>B1500001050</t>
  </si>
  <si>
    <t>B1500046971</t>
  </si>
  <si>
    <t>B1500001261</t>
  </si>
  <si>
    <t>PLANTAS ELEC TALLERES</t>
  </si>
  <si>
    <t>B1500000049</t>
  </si>
  <si>
    <t>B1500008516</t>
  </si>
  <si>
    <t>MATERIALES INDUSTRIALES</t>
  </si>
  <si>
    <t>USO SERVICIOS GENERALES</t>
  </si>
  <si>
    <t>B1500000194</t>
  </si>
  <si>
    <t>B1500000061</t>
  </si>
  <si>
    <t>CREACIONES FLERIDA</t>
  </si>
  <si>
    <t>B1500000195</t>
  </si>
  <si>
    <t>B1500000990</t>
  </si>
  <si>
    <t>B1500000328</t>
  </si>
  <si>
    <t>B1500000329</t>
  </si>
  <si>
    <t>B1500002314</t>
  </si>
  <si>
    <t>B1500000991</t>
  </si>
  <si>
    <t>USO EN TALLERES Y OFICINA</t>
  </si>
  <si>
    <t>B1500000201</t>
  </si>
  <si>
    <t>B1500000203</t>
  </si>
  <si>
    <t>B1500020285</t>
  </si>
  <si>
    <t>B1500000995</t>
  </si>
  <si>
    <t>MAT Y CESTOS DE OFICINA</t>
  </si>
  <si>
    <t>B1500000994</t>
  </si>
  <si>
    <t>B1500000631</t>
  </si>
  <si>
    <t>CDR PRODUCTOS</t>
  </si>
  <si>
    <t>B1500000143</t>
  </si>
  <si>
    <t>EMPRESA MEXICO DOMINICANA</t>
  </si>
  <si>
    <t>B1500000144</t>
  </si>
  <si>
    <t>B1500000142</t>
  </si>
  <si>
    <t>B1500000141</t>
  </si>
  <si>
    <t>B1500000140</t>
  </si>
  <si>
    <t>B1500000630</t>
  </si>
  <si>
    <t>B1500000635</t>
  </si>
  <si>
    <t>B1500001052</t>
  </si>
  <si>
    <t>B1500001053</t>
  </si>
  <si>
    <t>B1500000632</t>
  </si>
  <si>
    <t>B1500000202</t>
  </si>
  <si>
    <t>B1500000723</t>
  </si>
  <si>
    <t>B1500046987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</si>
</sst>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[$-409]dd\-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INFOTEXT_B"/>
      <family val="1"/>
    </font>
    <font>
      <sz val="11"/>
      <color theme="1"/>
      <name val="INFOTEXT_B"/>
      <family val="1"/>
    </font>
    <font>
      <b/>
      <sz val="11"/>
      <color theme="1"/>
      <name val="INFOTEXT_B"/>
      <family val="1"/>
    </font>
    <font>
      <b/>
      <sz val="11"/>
      <color rgb="FF000000"/>
      <name val="INFOTEXT_B"/>
      <family val="1"/>
    </font>
    <font>
      <b/>
      <sz val="8"/>
      <color theme="1"/>
      <name val="INFOTEXT_B"/>
      <family val="1"/>
    </font>
    <font>
      <b/>
      <sz val="10"/>
      <name val="INFOTEXT_B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2" xfId="0" applyBorder="1"/>
    <xf numFmtId="0" fontId="0" fillId="0" borderId="1" xfId="0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/>
    <xf numFmtId="16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6" xfId="0" applyFont="1" applyBorder="1"/>
    <xf numFmtId="4" fontId="3" fillId="0" borderId="1" xfId="0" applyNumberFormat="1" applyFont="1" applyBorder="1"/>
    <xf numFmtId="0" fontId="4" fillId="0" borderId="0" xfId="0" applyFont="1"/>
    <xf numFmtId="0" fontId="4" fillId="0" borderId="0" xfId="0" applyFont="1" applyAlignment="1">
      <alignment horizontal="left"/>
    </xf>
    <xf numFmtId="165" fontId="3" fillId="0" borderId="1" xfId="0" applyNumberFormat="1" applyFont="1" applyBorder="1"/>
    <xf numFmtId="4" fontId="1" fillId="0" borderId="18" xfId="0" applyNumberFormat="1" applyFont="1" applyBorder="1"/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6" xfId="0" applyFont="1" applyFill="1" applyBorder="1"/>
    <xf numFmtId="0" fontId="1" fillId="2" borderId="15" xfId="0" applyFont="1" applyFill="1" applyBorder="1"/>
    <xf numFmtId="0" fontId="1" fillId="2" borderId="11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13" xfId="0" applyFont="1" applyFill="1" applyBorder="1"/>
    <xf numFmtId="0" fontId="3" fillId="0" borderId="17" xfId="0" applyFont="1" applyBorder="1"/>
    <xf numFmtId="0" fontId="5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7" fillId="0" borderId="1" xfId="0" applyFont="1" applyBorder="1"/>
    <xf numFmtId="0" fontId="8" fillId="0" borderId="1" xfId="0" applyFont="1" applyBorder="1"/>
    <xf numFmtId="0" fontId="1" fillId="2" borderId="5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6" xfId="0" applyFont="1" applyBorder="1"/>
    <xf numFmtId="16" fontId="3" fillId="0" borderId="1" xfId="0" applyNumberFormat="1" applyFont="1" applyBorder="1"/>
    <xf numFmtId="0" fontId="1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1143001</xdr:colOff>
      <xdr:row>0</xdr:row>
      <xdr:rowOff>142876</xdr:rowOff>
    </xdr:from>
    <xdr:to>
      <xdr:col>5</xdr:col>
      <xdr:colOff>38101</xdr:colOff>
      <xdr:row>4</xdr:row>
      <xdr:rowOff>142876</xdr:rowOff>
    </xdr:to>
    <xdr:pic>
      <xdr:nvPicPr>
        <xdr:cNvPr id="2" name="Imagen 1" descr="Escudo de la República Dominicana - Wikipedia, la enciclopedia libre">
          <a:extLst>
            <a:ext uri="{FF2B5EF4-FFF2-40B4-BE49-F238E27FC236}">
              <a16:creationId xmlns:a16="http://schemas.microsoft.com/office/drawing/2014/main" id="{5DE88A23-0B67-46EE-A1C8-1F9C224A7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1" y="142876"/>
          <a:ext cx="850900" cy="74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19051</xdr:colOff>
      <xdr:row>4</xdr:row>
      <xdr:rowOff>161925</xdr:rowOff>
    </xdr:from>
    <xdr:to>
      <xdr:col>2</xdr:col>
      <xdr:colOff>566923</xdr:colOff>
      <xdr:row>9</xdr:row>
      <xdr:rowOff>19050</xdr:rowOff>
    </xdr:to>
    <xdr:pic>
      <xdr:nvPicPr>
        <xdr:cNvPr id="3" name="Imagen 2" descr="▷ Infotep logo PNG y JPG | Actualizado e Imagen en Alta Resolución 2021">
          <a:extLst>
            <a:ext uri="{FF2B5EF4-FFF2-40B4-BE49-F238E27FC236}">
              <a16:creationId xmlns:a16="http://schemas.microsoft.com/office/drawing/2014/main" id="{F227F42A-534C-40BC-89E7-D25265B29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6" y="911225"/>
          <a:ext cx="1166997" cy="793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C0622-3252-44FB-95CB-954D429F09FC}">
  <dimension ref="A6:M98"/>
  <sheetViews>
    <sheetView tabSelected="1" view="pageBreakPreview" topLeftCell="D1" zoomScale="60" zoomScaleNormal="100" workbookViewId="0">
      <selection activeCell="I99" sqref="I99"/>
    </sheetView>
  </sheetViews>
  <sheetFormatPr baseColWidth="10" defaultRowHeight="15" x14ac:dyDescent="0.25"/>
  <cols>
    <col min="1" max="2" width="8.85546875" bestFit="1" customWidth="1"/>
    <col min="3" max="3" width="16.140625" customWidth="1"/>
    <col min="4" max="4" width="41.42578125" bestFit="1" customWidth="1"/>
    <col min="5" max="5" width="28" customWidth="1"/>
    <col min="6" max="6" width="11.7109375" bestFit="1" customWidth="1"/>
    <col min="7" max="7" width="10.7109375" customWidth="1"/>
    <col min="8" max="8" width="11.7109375" bestFit="1" customWidth="1"/>
    <col min="9" max="9" width="13.85546875" customWidth="1"/>
    <col min="10" max="10" width="12.85546875" customWidth="1"/>
    <col min="12" max="12" width="12.7109375" bestFit="1" customWidth="1"/>
  </cols>
  <sheetData>
    <row r="6" spans="1:13" x14ac:dyDescent="0.25">
      <c r="A6" s="42" t="s">
        <v>13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x14ac:dyDescent="0.25">
      <c r="A7" s="43" t="s">
        <v>14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x14ac:dyDescent="0.25">
      <c r="A8" s="43" t="s">
        <v>15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x14ac:dyDescent="0.25">
      <c r="A9" s="43" t="s">
        <v>16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x14ac:dyDescent="0.25">
      <c r="A10" s="43" t="s">
        <v>51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1:13" x14ac:dyDescent="0.25">
      <c r="A11" s="43" t="s">
        <v>34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1:13" ht="15.75" thickBot="1" x14ac:dyDescent="0.3"/>
    <row r="13" spans="1:13" ht="30" x14ac:dyDescent="0.25">
      <c r="A13" s="3" t="s">
        <v>6</v>
      </c>
      <c r="B13" s="4" t="s">
        <v>6</v>
      </c>
      <c r="C13" s="31" t="s">
        <v>0</v>
      </c>
      <c r="D13" s="36" t="s">
        <v>1</v>
      </c>
      <c r="E13" s="38" t="s">
        <v>26</v>
      </c>
      <c r="F13" s="3" t="s">
        <v>2</v>
      </c>
      <c r="G13" s="19" t="s">
        <v>11</v>
      </c>
      <c r="H13" s="20" t="s">
        <v>17</v>
      </c>
      <c r="I13" s="16" t="s">
        <v>35</v>
      </c>
      <c r="J13" s="17" t="s">
        <v>9</v>
      </c>
      <c r="K13" s="40" t="s">
        <v>3</v>
      </c>
      <c r="L13" s="40"/>
      <c r="M13" s="41"/>
    </row>
    <row r="14" spans="1:13" ht="21" customHeight="1" thickBot="1" x14ac:dyDescent="0.3">
      <c r="A14" s="5" t="s">
        <v>7</v>
      </c>
      <c r="B14" s="6" t="s">
        <v>8</v>
      </c>
      <c r="C14" s="32"/>
      <c r="D14" s="37"/>
      <c r="E14" s="39"/>
      <c r="F14" s="5" t="s">
        <v>10</v>
      </c>
      <c r="G14" s="21" t="s">
        <v>12</v>
      </c>
      <c r="H14" s="22" t="s">
        <v>18</v>
      </c>
      <c r="I14" s="23" t="s">
        <v>36</v>
      </c>
      <c r="J14" s="18" t="s">
        <v>4</v>
      </c>
      <c r="K14" s="24" t="s">
        <v>5</v>
      </c>
      <c r="L14" s="24" t="s">
        <v>32</v>
      </c>
      <c r="M14" s="25" t="s">
        <v>33</v>
      </c>
    </row>
    <row r="15" spans="1:13" x14ac:dyDescent="0.25">
      <c r="A15" s="7">
        <v>44551</v>
      </c>
      <c r="B15" s="7">
        <v>44566</v>
      </c>
      <c r="C15" s="8" t="s">
        <v>52</v>
      </c>
      <c r="D15" s="8" t="s">
        <v>46</v>
      </c>
      <c r="E15" s="29" t="s">
        <v>53</v>
      </c>
      <c r="F15" s="11">
        <v>498280</v>
      </c>
      <c r="G15" s="14">
        <v>44582</v>
      </c>
      <c r="H15" s="11">
        <v>498280</v>
      </c>
      <c r="I15" s="11">
        <f>F15-H15</f>
        <v>0</v>
      </c>
      <c r="J15" s="11">
        <v>498280</v>
      </c>
      <c r="K15" s="11"/>
      <c r="L15" t="s">
        <v>40</v>
      </c>
      <c r="M15" s="1"/>
    </row>
    <row r="16" spans="1:13" x14ac:dyDescent="0.25">
      <c r="A16" s="7">
        <v>44567</v>
      </c>
      <c r="B16" s="7">
        <v>44567</v>
      </c>
      <c r="C16" s="8" t="s">
        <v>54</v>
      </c>
      <c r="D16" s="8" t="s">
        <v>23</v>
      </c>
      <c r="E16" s="29" t="s">
        <v>55</v>
      </c>
      <c r="F16" s="11">
        <v>69389.100000000006</v>
      </c>
      <c r="G16" s="14">
        <v>44597</v>
      </c>
      <c r="H16" s="11">
        <v>69389.100000000006</v>
      </c>
      <c r="I16" s="11">
        <f t="shared" ref="I16:I79" si="0">F16-H16</f>
        <v>0</v>
      </c>
      <c r="J16" s="11">
        <v>69389.100000000006</v>
      </c>
      <c r="K16" s="2"/>
      <c r="L16" t="s">
        <v>40</v>
      </c>
      <c r="M16" s="2"/>
    </row>
    <row r="17" spans="1:13" x14ac:dyDescent="0.25">
      <c r="A17" s="7">
        <v>44567</v>
      </c>
      <c r="B17" s="7">
        <v>44568</v>
      </c>
      <c r="C17" s="8" t="s">
        <v>56</v>
      </c>
      <c r="D17" s="8" t="s">
        <v>57</v>
      </c>
      <c r="E17" s="29" t="s">
        <v>39</v>
      </c>
      <c r="F17" s="11">
        <v>5168.3999999999996</v>
      </c>
      <c r="G17" s="14">
        <v>44597</v>
      </c>
      <c r="H17" s="11">
        <v>5168.3999999999996</v>
      </c>
      <c r="I17" s="11">
        <f t="shared" si="0"/>
        <v>0</v>
      </c>
      <c r="J17" s="11">
        <v>5168.3999999999996</v>
      </c>
      <c r="K17" s="2"/>
      <c r="L17" t="s">
        <v>40</v>
      </c>
      <c r="M17" s="2"/>
    </row>
    <row r="18" spans="1:13" x14ac:dyDescent="0.25">
      <c r="A18" s="7">
        <v>44567</v>
      </c>
      <c r="B18" s="7">
        <v>44568</v>
      </c>
      <c r="C18" s="8" t="s">
        <v>58</v>
      </c>
      <c r="D18" s="8" t="s">
        <v>57</v>
      </c>
      <c r="E18" s="29" t="s">
        <v>39</v>
      </c>
      <c r="F18" s="11">
        <v>7493</v>
      </c>
      <c r="G18" s="14">
        <v>44597</v>
      </c>
      <c r="H18" s="11">
        <v>7493</v>
      </c>
      <c r="I18" s="11">
        <f t="shared" si="0"/>
        <v>0</v>
      </c>
      <c r="J18" s="11">
        <v>7493</v>
      </c>
      <c r="K18" s="2"/>
      <c r="L18" t="s">
        <v>40</v>
      </c>
      <c r="M18" s="2"/>
    </row>
    <row r="19" spans="1:13" x14ac:dyDescent="0.25">
      <c r="A19" s="7">
        <v>44566</v>
      </c>
      <c r="B19" s="7">
        <v>44566</v>
      </c>
      <c r="C19" s="9" t="s">
        <v>43</v>
      </c>
      <c r="D19" s="8" t="s">
        <v>59</v>
      </c>
      <c r="E19" s="29" t="s">
        <v>60</v>
      </c>
      <c r="F19" s="11">
        <v>6400</v>
      </c>
      <c r="G19" s="14">
        <v>44596</v>
      </c>
      <c r="H19" s="11">
        <v>6400</v>
      </c>
      <c r="I19" s="11">
        <f t="shared" si="0"/>
        <v>0</v>
      </c>
      <c r="J19" s="11">
        <v>6400</v>
      </c>
      <c r="K19" s="2"/>
      <c r="L19" t="s">
        <v>40</v>
      </c>
      <c r="M19" s="2"/>
    </row>
    <row r="20" spans="1:13" x14ac:dyDescent="0.25">
      <c r="A20" s="7">
        <v>44573</v>
      </c>
      <c r="B20" s="7">
        <v>44573</v>
      </c>
      <c r="C20" s="8" t="s">
        <v>61</v>
      </c>
      <c r="D20" s="8" t="s">
        <v>20</v>
      </c>
      <c r="E20" s="29" t="s">
        <v>27</v>
      </c>
      <c r="F20" s="11">
        <v>36900</v>
      </c>
      <c r="G20" s="14">
        <v>44603</v>
      </c>
      <c r="H20" s="11">
        <v>36900</v>
      </c>
      <c r="I20" s="11">
        <f t="shared" si="0"/>
        <v>0</v>
      </c>
      <c r="J20" s="11">
        <v>36900</v>
      </c>
      <c r="K20" s="2"/>
      <c r="L20" t="s">
        <v>40</v>
      </c>
      <c r="M20" s="2"/>
    </row>
    <row r="21" spans="1:13" x14ac:dyDescent="0.25">
      <c r="A21" s="7">
        <v>44573</v>
      </c>
      <c r="B21" s="7">
        <v>44573</v>
      </c>
      <c r="C21" s="8" t="s">
        <v>62</v>
      </c>
      <c r="D21" s="8" t="s">
        <v>20</v>
      </c>
      <c r="E21" s="29" t="s">
        <v>27</v>
      </c>
      <c r="F21" s="11">
        <v>73800</v>
      </c>
      <c r="G21" s="14">
        <v>44603</v>
      </c>
      <c r="H21" s="11">
        <v>73800</v>
      </c>
      <c r="I21" s="11">
        <f t="shared" si="0"/>
        <v>0</v>
      </c>
      <c r="J21" s="11">
        <v>73800</v>
      </c>
      <c r="K21" s="2"/>
      <c r="L21" t="s">
        <v>40</v>
      </c>
      <c r="M21" s="2"/>
    </row>
    <row r="22" spans="1:13" x14ac:dyDescent="0.25">
      <c r="A22" s="7">
        <v>44574</v>
      </c>
      <c r="B22" s="7">
        <v>44575</v>
      </c>
      <c r="C22" s="8" t="s">
        <v>63</v>
      </c>
      <c r="D22" s="8" t="s">
        <v>24</v>
      </c>
      <c r="E22" s="29" t="s">
        <v>27</v>
      </c>
      <c r="F22" s="11">
        <v>167417.31</v>
      </c>
      <c r="G22" s="14">
        <v>44604</v>
      </c>
      <c r="H22" s="11">
        <v>167417.31</v>
      </c>
      <c r="I22" s="11">
        <f t="shared" si="0"/>
        <v>0</v>
      </c>
      <c r="J22" s="11">
        <v>167417.31</v>
      </c>
      <c r="K22" s="2"/>
      <c r="L22" t="s">
        <v>40</v>
      </c>
      <c r="M22" s="2"/>
    </row>
    <row r="23" spans="1:13" x14ac:dyDescent="0.25">
      <c r="A23" s="7">
        <v>44546</v>
      </c>
      <c r="B23" s="7">
        <v>44575</v>
      </c>
      <c r="C23" s="8" t="s">
        <v>64</v>
      </c>
      <c r="D23" s="8" t="s">
        <v>38</v>
      </c>
      <c r="E23" s="29" t="s">
        <v>39</v>
      </c>
      <c r="F23" s="11">
        <v>49560</v>
      </c>
      <c r="G23" s="14">
        <v>44577</v>
      </c>
      <c r="H23" s="11">
        <v>49560</v>
      </c>
      <c r="I23" s="11">
        <f t="shared" si="0"/>
        <v>0</v>
      </c>
      <c r="J23" s="11">
        <v>49560</v>
      </c>
      <c r="K23" s="2"/>
      <c r="L23" t="s">
        <v>40</v>
      </c>
      <c r="M23" s="2"/>
    </row>
    <row r="24" spans="1:13" x14ac:dyDescent="0.25">
      <c r="A24" s="7">
        <v>44578</v>
      </c>
      <c r="B24" s="7">
        <v>44581</v>
      </c>
      <c r="C24" s="8" t="s">
        <v>65</v>
      </c>
      <c r="D24" s="8" t="s">
        <v>66</v>
      </c>
      <c r="E24" s="29" t="s">
        <v>39</v>
      </c>
      <c r="F24" s="11">
        <v>5165</v>
      </c>
      <c r="G24" s="14">
        <v>44608</v>
      </c>
      <c r="H24" s="11">
        <v>5165</v>
      </c>
      <c r="I24" s="11">
        <f t="shared" si="0"/>
        <v>0</v>
      </c>
      <c r="J24" s="11">
        <v>5165</v>
      </c>
      <c r="K24" s="2"/>
      <c r="L24" t="s">
        <v>40</v>
      </c>
      <c r="M24" s="2"/>
    </row>
    <row r="25" spans="1:13" x14ac:dyDescent="0.25">
      <c r="A25" s="7">
        <v>44578</v>
      </c>
      <c r="B25" s="7">
        <v>44578</v>
      </c>
      <c r="C25" s="8" t="s">
        <v>67</v>
      </c>
      <c r="D25" s="8" t="s">
        <v>66</v>
      </c>
      <c r="E25" s="29" t="s">
        <v>39</v>
      </c>
      <c r="F25" s="11">
        <v>49000</v>
      </c>
      <c r="G25" s="14">
        <v>44608</v>
      </c>
      <c r="H25" s="11">
        <v>49000</v>
      </c>
      <c r="I25" s="11">
        <f t="shared" si="0"/>
        <v>0</v>
      </c>
      <c r="J25" s="11">
        <v>49000</v>
      </c>
      <c r="K25" s="2"/>
      <c r="L25" t="s">
        <v>40</v>
      </c>
      <c r="M25" s="2"/>
    </row>
    <row r="26" spans="1:13" x14ac:dyDescent="0.25">
      <c r="A26" s="7">
        <v>44578</v>
      </c>
      <c r="B26" s="7">
        <v>44579</v>
      </c>
      <c r="C26" s="8" t="s">
        <v>68</v>
      </c>
      <c r="D26" s="8" t="s">
        <v>69</v>
      </c>
      <c r="E26" s="29" t="s">
        <v>39</v>
      </c>
      <c r="F26" s="11">
        <v>100153.89</v>
      </c>
      <c r="G26" s="14">
        <v>44608</v>
      </c>
      <c r="H26" s="11">
        <v>100153.89</v>
      </c>
      <c r="I26" s="11">
        <f t="shared" si="0"/>
        <v>0</v>
      </c>
      <c r="J26" s="11">
        <v>100153.89</v>
      </c>
      <c r="K26" s="2"/>
      <c r="L26" t="s">
        <v>40</v>
      </c>
      <c r="M26" s="2"/>
    </row>
    <row r="27" spans="1:13" x14ac:dyDescent="0.25">
      <c r="A27" s="7">
        <v>44578</v>
      </c>
      <c r="B27" s="7">
        <v>44578</v>
      </c>
      <c r="C27" s="8" t="s">
        <v>70</v>
      </c>
      <c r="D27" s="8" t="s">
        <v>71</v>
      </c>
      <c r="E27" s="29" t="s">
        <v>72</v>
      </c>
      <c r="F27" s="11">
        <v>4400</v>
      </c>
      <c r="G27" s="14">
        <v>44608</v>
      </c>
      <c r="H27" s="11">
        <v>4400</v>
      </c>
      <c r="I27" s="11">
        <f t="shared" si="0"/>
        <v>0</v>
      </c>
      <c r="J27" s="11">
        <v>4400</v>
      </c>
      <c r="K27" s="2"/>
      <c r="L27" t="s">
        <v>40</v>
      </c>
      <c r="M27" s="2"/>
    </row>
    <row r="28" spans="1:13" x14ac:dyDescent="0.25">
      <c r="A28" s="7">
        <v>44580</v>
      </c>
      <c r="B28" s="7">
        <v>44580</v>
      </c>
      <c r="C28" s="8" t="s">
        <v>73</v>
      </c>
      <c r="D28" s="8" t="s">
        <v>20</v>
      </c>
      <c r="E28" s="29" t="s">
        <v>39</v>
      </c>
      <c r="F28" s="11">
        <v>15600</v>
      </c>
      <c r="G28" s="14">
        <v>44610</v>
      </c>
      <c r="H28" s="11">
        <v>15600</v>
      </c>
      <c r="I28" s="11">
        <f t="shared" si="0"/>
        <v>0</v>
      </c>
      <c r="J28" s="11">
        <v>15600</v>
      </c>
      <c r="K28" s="2"/>
      <c r="L28" t="s">
        <v>40</v>
      </c>
      <c r="M28" s="2"/>
    </row>
    <row r="29" spans="1:13" x14ac:dyDescent="0.25">
      <c r="A29" s="7">
        <v>44579</v>
      </c>
      <c r="B29" s="7">
        <v>44580</v>
      </c>
      <c r="C29" s="8" t="s">
        <v>74</v>
      </c>
      <c r="D29" s="8" t="s">
        <v>20</v>
      </c>
      <c r="E29" s="29" t="s">
        <v>39</v>
      </c>
      <c r="F29" s="11">
        <v>38670</v>
      </c>
      <c r="G29" s="14">
        <v>44609</v>
      </c>
      <c r="H29" s="11">
        <v>38670</v>
      </c>
      <c r="I29" s="11">
        <f t="shared" si="0"/>
        <v>0</v>
      </c>
      <c r="J29" s="11">
        <v>38670</v>
      </c>
      <c r="K29" s="2"/>
      <c r="L29" t="s">
        <v>40</v>
      </c>
      <c r="M29" s="2"/>
    </row>
    <row r="30" spans="1:13" x14ac:dyDescent="0.25">
      <c r="A30" s="7">
        <v>44579</v>
      </c>
      <c r="B30" s="7">
        <v>44580</v>
      </c>
      <c r="C30" s="8" t="s">
        <v>75</v>
      </c>
      <c r="D30" s="8" t="s">
        <v>47</v>
      </c>
      <c r="E30" s="29" t="s">
        <v>39</v>
      </c>
      <c r="F30" s="11">
        <v>10443</v>
      </c>
      <c r="G30" s="14">
        <v>44609</v>
      </c>
      <c r="H30" s="11">
        <v>10443</v>
      </c>
      <c r="I30" s="11">
        <f t="shared" si="0"/>
        <v>0</v>
      </c>
      <c r="J30" s="11">
        <v>10443</v>
      </c>
      <c r="K30" s="2"/>
      <c r="L30" t="s">
        <v>40</v>
      </c>
      <c r="M30" s="2"/>
    </row>
    <row r="31" spans="1:13" x14ac:dyDescent="0.25">
      <c r="A31" s="7">
        <v>44580</v>
      </c>
      <c r="B31" s="7">
        <v>44580</v>
      </c>
      <c r="C31" s="8" t="s">
        <v>76</v>
      </c>
      <c r="D31" s="8" t="s">
        <v>22</v>
      </c>
      <c r="E31" s="33" t="s">
        <v>39</v>
      </c>
      <c r="F31" s="11">
        <v>97650</v>
      </c>
      <c r="G31" s="14">
        <v>44610</v>
      </c>
      <c r="H31" s="11">
        <v>97650</v>
      </c>
      <c r="I31" s="11">
        <f t="shared" si="0"/>
        <v>0</v>
      </c>
      <c r="J31" s="11">
        <v>97650</v>
      </c>
      <c r="K31" s="2"/>
      <c r="L31" t="s">
        <v>40</v>
      </c>
      <c r="M31" s="2"/>
    </row>
    <row r="32" spans="1:13" x14ac:dyDescent="0.25">
      <c r="A32" s="7">
        <v>44580</v>
      </c>
      <c r="B32" s="7">
        <v>44581</v>
      </c>
      <c r="C32" s="8" t="s">
        <v>77</v>
      </c>
      <c r="D32" s="8" t="s">
        <v>25</v>
      </c>
      <c r="E32" s="29" t="s">
        <v>39</v>
      </c>
      <c r="F32" s="11">
        <v>88937</v>
      </c>
      <c r="G32" s="14">
        <v>44610</v>
      </c>
      <c r="H32" s="11">
        <v>88937</v>
      </c>
      <c r="I32" s="11">
        <f t="shared" si="0"/>
        <v>0</v>
      </c>
      <c r="J32" s="11">
        <v>88937</v>
      </c>
      <c r="K32" s="2"/>
      <c r="L32" t="s">
        <v>40</v>
      </c>
      <c r="M32" s="2"/>
    </row>
    <row r="33" spans="1:13" x14ac:dyDescent="0.25">
      <c r="A33" s="7">
        <v>44580</v>
      </c>
      <c r="B33" s="7">
        <v>44580</v>
      </c>
      <c r="C33" s="8" t="s">
        <v>78</v>
      </c>
      <c r="D33" s="8" t="s">
        <v>79</v>
      </c>
      <c r="E33" s="29" t="s">
        <v>80</v>
      </c>
      <c r="F33" s="11">
        <v>20250</v>
      </c>
      <c r="G33" s="14">
        <v>44610</v>
      </c>
      <c r="H33" s="11">
        <v>20250</v>
      </c>
      <c r="I33" s="11">
        <f t="shared" si="0"/>
        <v>0</v>
      </c>
      <c r="J33" s="11">
        <v>20250</v>
      </c>
      <c r="K33" s="2"/>
      <c r="L33" t="s">
        <v>40</v>
      </c>
      <c r="M33" s="2"/>
    </row>
    <row r="34" spans="1:13" x14ac:dyDescent="0.25">
      <c r="A34" s="7">
        <v>44580</v>
      </c>
      <c r="B34" s="7">
        <v>44581</v>
      </c>
      <c r="C34" s="8" t="s">
        <v>81</v>
      </c>
      <c r="D34" s="8" t="s">
        <v>19</v>
      </c>
      <c r="E34" s="29" t="s">
        <v>39</v>
      </c>
      <c r="F34" s="11">
        <v>56978.17</v>
      </c>
      <c r="G34" s="14">
        <v>44610</v>
      </c>
      <c r="H34" s="11">
        <v>56978.17</v>
      </c>
      <c r="I34" s="11">
        <f t="shared" si="0"/>
        <v>0</v>
      </c>
      <c r="J34" s="11">
        <v>56978.17</v>
      </c>
      <c r="K34" s="2"/>
      <c r="L34" t="s">
        <v>40</v>
      </c>
      <c r="M34" s="2"/>
    </row>
    <row r="35" spans="1:13" x14ac:dyDescent="0.25">
      <c r="A35" s="7">
        <v>44579</v>
      </c>
      <c r="B35" s="7">
        <v>44580</v>
      </c>
      <c r="C35" s="8" t="s">
        <v>82</v>
      </c>
      <c r="D35" s="8" t="s">
        <v>47</v>
      </c>
      <c r="E35" s="29" t="s">
        <v>80</v>
      </c>
      <c r="F35" s="11">
        <v>31860</v>
      </c>
      <c r="G35" s="14">
        <v>44609</v>
      </c>
      <c r="H35" s="11">
        <v>31860</v>
      </c>
      <c r="I35" s="11">
        <f>F35-H35</f>
        <v>0</v>
      </c>
      <c r="J35" s="11">
        <v>31860</v>
      </c>
      <c r="K35" s="2"/>
      <c r="L35" t="s">
        <v>40</v>
      </c>
      <c r="M35" s="2"/>
    </row>
    <row r="36" spans="1:13" x14ac:dyDescent="0.25">
      <c r="A36" s="7">
        <v>44580</v>
      </c>
      <c r="B36" s="7">
        <v>44586</v>
      </c>
      <c r="C36" s="8" t="s">
        <v>83</v>
      </c>
      <c r="D36" s="8" t="s">
        <v>22</v>
      </c>
      <c r="E36" s="29" t="s">
        <v>39</v>
      </c>
      <c r="F36" s="11">
        <v>39000</v>
      </c>
      <c r="G36" s="14">
        <v>44610</v>
      </c>
      <c r="H36" s="11">
        <v>39000</v>
      </c>
      <c r="I36" s="11">
        <f t="shared" si="0"/>
        <v>0</v>
      </c>
      <c r="J36" s="11">
        <v>39000</v>
      </c>
      <c r="K36" s="2"/>
      <c r="L36" t="s">
        <v>40</v>
      </c>
      <c r="M36" s="2"/>
    </row>
    <row r="37" spans="1:13" x14ac:dyDescent="0.25">
      <c r="A37" s="7">
        <v>44581</v>
      </c>
      <c r="B37" s="7">
        <v>44586</v>
      </c>
      <c r="C37" s="8" t="s">
        <v>84</v>
      </c>
      <c r="D37" s="8" t="s">
        <v>20</v>
      </c>
      <c r="E37" s="29" t="s">
        <v>39</v>
      </c>
      <c r="F37" s="11">
        <v>155679</v>
      </c>
      <c r="G37" s="14">
        <v>44611</v>
      </c>
      <c r="H37" s="11">
        <v>155679</v>
      </c>
      <c r="I37" s="11">
        <f t="shared" si="0"/>
        <v>0</v>
      </c>
      <c r="J37" s="11">
        <v>155679</v>
      </c>
      <c r="K37" s="2"/>
      <c r="L37" t="s">
        <v>40</v>
      </c>
      <c r="M37" s="2"/>
    </row>
    <row r="38" spans="1:13" x14ac:dyDescent="0.25">
      <c r="A38" s="7">
        <v>44581</v>
      </c>
      <c r="B38" s="7">
        <v>44586</v>
      </c>
      <c r="C38" s="8" t="s">
        <v>85</v>
      </c>
      <c r="D38" s="8" t="s">
        <v>20</v>
      </c>
      <c r="E38" s="29" t="s">
        <v>39</v>
      </c>
      <c r="F38" s="11">
        <v>52200.01</v>
      </c>
      <c r="G38" s="14">
        <v>44611</v>
      </c>
      <c r="H38" s="11">
        <v>52200.01</v>
      </c>
      <c r="I38" s="11">
        <f t="shared" si="0"/>
        <v>0</v>
      </c>
      <c r="J38" s="11">
        <v>52200.01</v>
      </c>
      <c r="K38" s="2"/>
      <c r="L38" t="s">
        <v>40</v>
      </c>
      <c r="M38" s="2"/>
    </row>
    <row r="39" spans="1:13" x14ac:dyDescent="0.25">
      <c r="A39" s="7">
        <v>44581</v>
      </c>
      <c r="B39" s="7">
        <v>44581</v>
      </c>
      <c r="C39" s="8" t="s">
        <v>41</v>
      </c>
      <c r="D39" s="8" t="s">
        <v>59</v>
      </c>
      <c r="E39" s="29" t="s">
        <v>72</v>
      </c>
      <c r="F39" s="11">
        <v>6360</v>
      </c>
      <c r="G39" s="14">
        <v>44611</v>
      </c>
      <c r="H39" s="11">
        <v>6360</v>
      </c>
      <c r="I39" s="11">
        <f t="shared" si="0"/>
        <v>0</v>
      </c>
      <c r="J39" s="11">
        <v>6360</v>
      </c>
      <c r="K39" s="2"/>
      <c r="L39" t="s">
        <v>40</v>
      </c>
      <c r="M39" s="2"/>
    </row>
    <row r="40" spans="1:13" x14ac:dyDescent="0.25">
      <c r="A40" s="7">
        <v>44578</v>
      </c>
      <c r="B40" s="7">
        <v>44578</v>
      </c>
      <c r="C40" s="8" t="s">
        <v>42</v>
      </c>
      <c r="D40" s="8" t="s">
        <v>59</v>
      </c>
      <c r="E40" s="29" t="s">
        <v>86</v>
      </c>
      <c r="F40" s="11">
        <v>8500</v>
      </c>
      <c r="G40" s="14">
        <v>44608</v>
      </c>
      <c r="H40" s="11">
        <v>8500</v>
      </c>
      <c r="I40" s="11">
        <f t="shared" si="0"/>
        <v>0</v>
      </c>
      <c r="J40" s="11">
        <v>8500</v>
      </c>
      <c r="K40" s="2"/>
      <c r="L40" t="s">
        <v>40</v>
      </c>
      <c r="M40" s="2"/>
    </row>
    <row r="41" spans="1:13" x14ac:dyDescent="0.25">
      <c r="A41" s="7">
        <v>44586</v>
      </c>
      <c r="B41" s="7">
        <v>44587</v>
      </c>
      <c r="C41" s="8" t="s">
        <v>87</v>
      </c>
      <c r="D41" s="8" t="s">
        <v>66</v>
      </c>
      <c r="E41" s="33" t="s">
        <v>39</v>
      </c>
      <c r="F41" s="11">
        <v>9000</v>
      </c>
      <c r="G41" s="14">
        <v>44616</v>
      </c>
      <c r="H41" s="11">
        <v>9000</v>
      </c>
      <c r="I41" s="11">
        <f t="shared" si="0"/>
        <v>0</v>
      </c>
      <c r="J41" s="11">
        <v>9000</v>
      </c>
      <c r="K41" s="2"/>
      <c r="L41" t="s">
        <v>40</v>
      </c>
      <c r="M41" s="2"/>
    </row>
    <row r="42" spans="1:13" x14ac:dyDescent="0.25">
      <c r="A42" s="7">
        <v>44586</v>
      </c>
      <c r="B42" s="7">
        <v>44586</v>
      </c>
      <c r="C42" s="8" t="s">
        <v>44</v>
      </c>
      <c r="D42" s="8" t="s">
        <v>59</v>
      </c>
      <c r="E42" s="33" t="s">
        <v>39</v>
      </c>
      <c r="F42" s="11">
        <v>69049</v>
      </c>
      <c r="G42" s="14">
        <v>44616</v>
      </c>
      <c r="H42" s="11">
        <v>69049</v>
      </c>
      <c r="I42" s="11">
        <f t="shared" si="0"/>
        <v>0</v>
      </c>
      <c r="J42" s="11">
        <v>69049</v>
      </c>
      <c r="K42" s="2"/>
      <c r="L42" t="s">
        <v>40</v>
      </c>
      <c r="M42" s="2"/>
    </row>
    <row r="43" spans="1:13" x14ac:dyDescent="0.25">
      <c r="A43" s="7">
        <v>44586</v>
      </c>
      <c r="B43" s="7">
        <v>44586</v>
      </c>
      <c r="C43" s="8" t="s">
        <v>88</v>
      </c>
      <c r="D43" s="8" t="s">
        <v>49</v>
      </c>
      <c r="E43" s="29" t="s">
        <v>39</v>
      </c>
      <c r="F43" s="11">
        <v>25500</v>
      </c>
      <c r="G43" s="14">
        <v>44616</v>
      </c>
      <c r="H43" s="11">
        <v>25500</v>
      </c>
      <c r="I43" s="11">
        <f t="shared" si="0"/>
        <v>0</v>
      </c>
      <c r="J43" s="11">
        <v>25500</v>
      </c>
      <c r="K43" s="2"/>
      <c r="L43" t="s">
        <v>40</v>
      </c>
      <c r="M43" s="2"/>
    </row>
    <row r="44" spans="1:13" x14ac:dyDescent="0.25">
      <c r="A44" s="7">
        <v>44586</v>
      </c>
      <c r="B44" s="7">
        <v>44586</v>
      </c>
      <c r="C44" s="8" t="s">
        <v>89</v>
      </c>
      <c r="D44" s="8" t="s">
        <v>90</v>
      </c>
      <c r="E44" s="29" t="s">
        <v>91</v>
      </c>
      <c r="F44" s="11">
        <v>68882.5</v>
      </c>
      <c r="G44" s="14">
        <v>44616</v>
      </c>
      <c r="H44" s="11">
        <v>68882.5</v>
      </c>
      <c r="I44" s="11">
        <f t="shared" si="0"/>
        <v>0</v>
      </c>
      <c r="J44" s="11">
        <v>68882.5</v>
      </c>
      <c r="K44" s="2"/>
      <c r="L44" t="s">
        <v>40</v>
      </c>
      <c r="M44" s="2"/>
    </row>
    <row r="45" spans="1:13" x14ac:dyDescent="0.25">
      <c r="A45" s="7">
        <v>44587</v>
      </c>
      <c r="B45" s="7">
        <v>44587</v>
      </c>
      <c r="C45" s="10" t="s">
        <v>92</v>
      </c>
      <c r="D45" s="26" t="s">
        <v>20</v>
      </c>
      <c r="E45" s="34" t="s">
        <v>91</v>
      </c>
      <c r="F45" s="11">
        <v>245528.02</v>
      </c>
      <c r="G45" s="14">
        <v>44617</v>
      </c>
      <c r="H45" s="11">
        <v>245528.02</v>
      </c>
      <c r="I45" s="11">
        <f t="shared" si="0"/>
        <v>0</v>
      </c>
      <c r="J45" s="11">
        <v>245528.02</v>
      </c>
      <c r="K45" s="2"/>
      <c r="L45" t="s">
        <v>40</v>
      </c>
      <c r="M45" s="2"/>
    </row>
    <row r="46" spans="1:13" x14ac:dyDescent="0.25">
      <c r="A46" s="7">
        <v>44587</v>
      </c>
      <c r="B46" s="7">
        <v>44587</v>
      </c>
      <c r="C46" s="8" t="s">
        <v>93</v>
      </c>
      <c r="D46" s="8" t="s">
        <v>69</v>
      </c>
      <c r="E46" s="29" t="s">
        <v>39</v>
      </c>
      <c r="F46" s="11">
        <v>19112.810000000001</v>
      </c>
      <c r="G46" s="14">
        <v>44617</v>
      </c>
      <c r="H46" s="11">
        <v>19112.810000000001</v>
      </c>
      <c r="I46" s="11">
        <f>F46-H46</f>
        <v>0</v>
      </c>
      <c r="J46" s="11">
        <v>19112.810000000001</v>
      </c>
      <c r="K46" s="2"/>
      <c r="L46" t="s">
        <v>40</v>
      </c>
      <c r="M46" s="2"/>
    </row>
    <row r="47" spans="1:13" x14ac:dyDescent="0.25">
      <c r="A47" s="7">
        <v>44587</v>
      </c>
      <c r="B47" s="7">
        <v>44587</v>
      </c>
      <c r="C47" s="8" t="s">
        <v>94</v>
      </c>
      <c r="D47" s="8" t="s">
        <v>69</v>
      </c>
      <c r="E47" s="29" t="s">
        <v>39</v>
      </c>
      <c r="F47" s="11">
        <v>312126.09999999998</v>
      </c>
      <c r="G47" s="14">
        <v>44617</v>
      </c>
      <c r="H47" s="11">
        <v>312126.09999999998</v>
      </c>
      <c r="I47" s="11">
        <f t="shared" si="0"/>
        <v>0</v>
      </c>
      <c r="J47" s="11">
        <v>312126.09999999998</v>
      </c>
      <c r="K47" s="2"/>
      <c r="L47" t="s">
        <v>40</v>
      </c>
      <c r="M47" s="2"/>
    </row>
    <row r="48" spans="1:13" x14ac:dyDescent="0.25">
      <c r="A48" s="7">
        <v>44581</v>
      </c>
      <c r="B48" s="7">
        <v>44587</v>
      </c>
      <c r="C48" s="8" t="s">
        <v>95</v>
      </c>
      <c r="D48" s="8" t="s">
        <v>48</v>
      </c>
      <c r="E48" s="29" t="s">
        <v>80</v>
      </c>
      <c r="F48" s="11">
        <v>36583.89</v>
      </c>
      <c r="G48" s="14">
        <v>44611</v>
      </c>
      <c r="H48" s="11">
        <v>36583.89</v>
      </c>
      <c r="I48" s="11">
        <f t="shared" si="0"/>
        <v>0</v>
      </c>
      <c r="J48" s="11">
        <v>36583.89</v>
      </c>
      <c r="K48" s="2"/>
      <c r="L48" t="s">
        <v>40</v>
      </c>
      <c r="M48" s="2"/>
    </row>
    <row r="49" spans="1:13" x14ac:dyDescent="0.25">
      <c r="A49" s="7">
        <v>44581</v>
      </c>
      <c r="B49" s="7">
        <v>44587</v>
      </c>
      <c r="C49" s="8" t="s">
        <v>96</v>
      </c>
      <c r="D49" s="8" t="s">
        <v>23</v>
      </c>
      <c r="E49" s="29" t="s">
        <v>39</v>
      </c>
      <c r="F49" s="11">
        <v>160273.85999999999</v>
      </c>
      <c r="G49" s="14">
        <v>44611</v>
      </c>
      <c r="H49" s="11">
        <v>160273.85999999999</v>
      </c>
      <c r="I49" s="11">
        <f t="shared" si="0"/>
        <v>0</v>
      </c>
      <c r="J49" s="11">
        <v>160273.85999999999</v>
      </c>
      <c r="K49" s="2"/>
      <c r="L49" t="s">
        <v>40</v>
      </c>
      <c r="M49" s="2"/>
    </row>
    <row r="50" spans="1:13" x14ac:dyDescent="0.25">
      <c r="A50" s="7">
        <v>44580</v>
      </c>
      <c r="B50" s="7">
        <v>44587</v>
      </c>
      <c r="C50" s="8" t="s">
        <v>97</v>
      </c>
      <c r="D50" s="8" t="s">
        <v>48</v>
      </c>
      <c r="E50" s="29" t="s">
        <v>80</v>
      </c>
      <c r="F50" s="11">
        <v>65404.1</v>
      </c>
      <c r="G50" s="14">
        <v>44610</v>
      </c>
      <c r="H50" s="11">
        <v>65404.1</v>
      </c>
      <c r="I50" s="11">
        <f t="shared" si="0"/>
        <v>0</v>
      </c>
      <c r="J50" s="11">
        <v>65404.1</v>
      </c>
      <c r="K50" s="2"/>
      <c r="L50" t="s">
        <v>40</v>
      </c>
      <c r="M50" s="2"/>
    </row>
    <row r="51" spans="1:13" x14ac:dyDescent="0.25">
      <c r="A51" s="7">
        <v>44587</v>
      </c>
      <c r="B51" s="7">
        <v>44588</v>
      </c>
      <c r="C51" s="8" t="s">
        <v>98</v>
      </c>
      <c r="D51" s="8" t="s">
        <v>99</v>
      </c>
      <c r="E51" s="29" t="s">
        <v>100</v>
      </c>
      <c r="F51" s="11">
        <v>47200</v>
      </c>
      <c r="G51" s="14">
        <v>44617</v>
      </c>
      <c r="H51" s="11">
        <v>47200</v>
      </c>
      <c r="I51" s="11">
        <f t="shared" si="0"/>
        <v>0</v>
      </c>
      <c r="J51" s="11">
        <v>47200</v>
      </c>
      <c r="K51" s="2"/>
      <c r="L51" t="s">
        <v>40</v>
      </c>
      <c r="M51" s="2"/>
    </row>
    <row r="52" spans="1:13" x14ac:dyDescent="0.25">
      <c r="A52" s="7">
        <v>44587</v>
      </c>
      <c r="B52" s="7">
        <v>44588</v>
      </c>
      <c r="C52" s="8" t="s">
        <v>101</v>
      </c>
      <c r="D52" s="8" t="s">
        <v>57</v>
      </c>
      <c r="E52" s="29" t="s">
        <v>39</v>
      </c>
      <c r="F52" s="11">
        <v>104517.32</v>
      </c>
      <c r="G52" s="14">
        <v>44617</v>
      </c>
      <c r="H52" s="11">
        <v>104517.32</v>
      </c>
      <c r="I52" s="11">
        <f t="shared" si="0"/>
        <v>0</v>
      </c>
      <c r="J52" s="11">
        <v>104517.32</v>
      </c>
      <c r="K52" s="2"/>
      <c r="L52" t="s">
        <v>40</v>
      </c>
      <c r="M52" s="2"/>
    </row>
    <row r="53" spans="1:13" x14ac:dyDescent="0.25">
      <c r="A53" s="7">
        <v>44587</v>
      </c>
      <c r="B53" s="7">
        <v>44588</v>
      </c>
      <c r="C53" s="8" t="s">
        <v>102</v>
      </c>
      <c r="D53" s="8" t="s">
        <v>57</v>
      </c>
      <c r="E53" s="29" t="s">
        <v>39</v>
      </c>
      <c r="F53" s="11">
        <v>36801.839999999997</v>
      </c>
      <c r="G53" s="14">
        <v>44617</v>
      </c>
      <c r="H53" s="11">
        <v>36801.839999999997</v>
      </c>
      <c r="I53" s="11">
        <f t="shared" si="0"/>
        <v>0</v>
      </c>
      <c r="J53" s="11">
        <v>36801.839999999997</v>
      </c>
      <c r="K53" s="2"/>
      <c r="L53" t="s">
        <v>40</v>
      </c>
      <c r="M53" s="2"/>
    </row>
    <row r="54" spans="1:13" x14ac:dyDescent="0.25">
      <c r="A54" s="7">
        <v>44588</v>
      </c>
      <c r="B54" s="7">
        <v>44588</v>
      </c>
      <c r="C54" s="8" t="s">
        <v>103</v>
      </c>
      <c r="D54" s="8" t="s">
        <v>21</v>
      </c>
      <c r="E54" s="29" t="s">
        <v>39</v>
      </c>
      <c r="F54" s="11">
        <v>17169</v>
      </c>
      <c r="G54" s="14">
        <v>44618</v>
      </c>
      <c r="H54" s="11">
        <v>17169</v>
      </c>
      <c r="I54" s="11">
        <f>F54-H54</f>
        <v>0</v>
      </c>
      <c r="J54" s="11">
        <v>17169</v>
      </c>
      <c r="K54" s="2"/>
      <c r="L54" t="s">
        <v>40</v>
      </c>
      <c r="M54" s="2"/>
    </row>
    <row r="55" spans="1:13" x14ac:dyDescent="0.25">
      <c r="A55" s="7">
        <v>44587</v>
      </c>
      <c r="B55" s="7">
        <v>44587</v>
      </c>
      <c r="C55" s="8" t="s">
        <v>104</v>
      </c>
      <c r="D55" s="8" t="s">
        <v>21</v>
      </c>
      <c r="E55" s="29" t="s">
        <v>39</v>
      </c>
      <c r="F55" s="11">
        <v>82187</v>
      </c>
      <c r="G55" s="14">
        <v>44617</v>
      </c>
      <c r="H55" s="11">
        <v>82187</v>
      </c>
      <c r="I55" s="11">
        <f t="shared" si="0"/>
        <v>0</v>
      </c>
      <c r="J55" s="11">
        <v>82187</v>
      </c>
      <c r="K55" s="2"/>
      <c r="L55" t="s">
        <v>40</v>
      </c>
      <c r="M55" s="2"/>
    </row>
    <row r="56" spans="1:13" x14ac:dyDescent="0.25">
      <c r="A56" s="7">
        <v>44580</v>
      </c>
      <c r="B56" s="7">
        <v>44581</v>
      </c>
      <c r="C56" s="8" t="s">
        <v>105</v>
      </c>
      <c r="D56" s="8" t="s">
        <v>25</v>
      </c>
      <c r="E56" s="29" t="s">
        <v>39</v>
      </c>
      <c r="F56" s="11">
        <v>105727</v>
      </c>
      <c r="G56" s="14">
        <v>44610</v>
      </c>
      <c r="H56" s="11">
        <v>105727</v>
      </c>
      <c r="I56" s="11">
        <f t="shared" si="0"/>
        <v>0</v>
      </c>
      <c r="J56" s="11">
        <v>105727</v>
      </c>
      <c r="K56" s="2"/>
      <c r="L56" t="s">
        <v>40</v>
      </c>
      <c r="M56" s="2"/>
    </row>
    <row r="57" spans="1:13" x14ac:dyDescent="0.25">
      <c r="A57" s="7">
        <v>44580</v>
      </c>
      <c r="B57" s="7">
        <v>44588</v>
      </c>
      <c r="C57" s="8" t="s">
        <v>106</v>
      </c>
      <c r="D57" s="29" t="s">
        <v>50</v>
      </c>
      <c r="E57" s="29" t="s">
        <v>107</v>
      </c>
      <c r="F57" s="11">
        <v>5215</v>
      </c>
      <c r="G57" s="14">
        <v>44610</v>
      </c>
      <c r="H57" s="11">
        <v>5215</v>
      </c>
      <c r="I57" s="11">
        <f t="shared" si="0"/>
        <v>0</v>
      </c>
      <c r="J57" s="11">
        <v>5215</v>
      </c>
      <c r="K57" s="2"/>
      <c r="L57" t="s">
        <v>40</v>
      </c>
      <c r="M57" s="2"/>
    </row>
    <row r="58" spans="1:13" x14ac:dyDescent="0.25">
      <c r="A58" s="7">
        <v>44587</v>
      </c>
      <c r="B58" s="7">
        <v>44588</v>
      </c>
      <c r="C58" s="8" t="s">
        <v>108</v>
      </c>
      <c r="D58" s="30" t="s">
        <v>37</v>
      </c>
      <c r="E58" s="33" t="s">
        <v>39</v>
      </c>
      <c r="F58" s="11">
        <v>127225</v>
      </c>
      <c r="G58" s="14">
        <v>44617</v>
      </c>
      <c r="H58" s="11">
        <v>127225</v>
      </c>
      <c r="I58" s="11">
        <f t="shared" si="0"/>
        <v>0</v>
      </c>
      <c r="J58" s="11">
        <v>127225</v>
      </c>
      <c r="K58" s="2"/>
      <c r="L58" t="s">
        <v>40</v>
      </c>
      <c r="M58" s="2"/>
    </row>
    <row r="59" spans="1:13" x14ac:dyDescent="0.25">
      <c r="A59" s="7">
        <v>44587</v>
      </c>
      <c r="B59" s="7">
        <v>44588</v>
      </c>
      <c r="C59" s="8" t="s">
        <v>109</v>
      </c>
      <c r="D59" s="8" t="s">
        <v>110</v>
      </c>
      <c r="E59" s="29" t="s">
        <v>111</v>
      </c>
      <c r="F59" s="11">
        <v>93975.02</v>
      </c>
      <c r="G59" s="14">
        <v>44617</v>
      </c>
      <c r="H59" s="11">
        <v>93975.02</v>
      </c>
      <c r="I59" s="11">
        <f t="shared" si="0"/>
        <v>0</v>
      </c>
      <c r="J59" s="11">
        <v>93975.02</v>
      </c>
      <c r="K59" s="2"/>
      <c r="L59" t="s">
        <v>40</v>
      </c>
      <c r="M59" s="2"/>
    </row>
    <row r="60" spans="1:13" x14ac:dyDescent="0.25">
      <c r="A60" s="7">
        <v>44587</v>
      </c>
      <c r="B60" s="7">
        <v>44588</v>
      </c>
      <c r="C60" s="8" t="s">
        <v>112</v>
      </c>
      <c r="D60" s="8" t="s">
        <v>69</v>
      </c>
      <c r="E60" s="29" t="s">
        <v>39</v>
      </c>
      <c r="F60" s="11">
        <v>43995.360000000001</v>
      </c>
      <c r="G60" s="14">
        <v>44617</v>
      </c>
      <c r="H60" s="11">
        <v>43995.360000000001</v>
      </c>
      <c r="I60" s="11">
        <f t="shared" si="0"/>
        <v>0</v>
      </c>
      <c r="J60" s="11">
        <v>43995.360000000001</v>
      </c>
      <c r="K60" s="2"/>
      <c r="L60" t="s">
        <v>40</v>
      </c>
      <c r="M60" s="2"/>
    </row>
    <row r="61" spans="1:13" x14ac:dyDescent="0.25">
      <c r="A61" s="7">
        <v>44588</v>
      </c>
      <c r="B61" s="7">
        <v>44588</v>
      </c>
      <c r="C61" s="8" t="s">
        <v>113</v>
      </c>
      <c r="D61" s="8" t="s">
        <v>114</v>
      </c>
      <c r="E61" s="29" t="s">
        <v>39</v>
      </c>
      <c r="F61" s="11">
        <v>14372.4</v>
      </c>
      <c r="G61" s="14">
        <v>44618</v>
      </c>
      <c r="H61" s="11">
        <v>14372.4</v>
      </c>
      <c r="I61" s="11">
        <f t="shared" si="0"/>
        <v>0</v>
      </c>
      <c r="J61" s="11">
        <v>14372.4</v>
      </c>
      <c r="K61" s="2"/>
      <c r="L61" t="s">
        <v>40</v>
      </c>
      <c r="M61" s="2"/>
    </row>
    <row r="62" spans="1:13" x14ac:dyDescent="0.25">
      <c r="A62" s="7">
        <v>44587</v>
      </c>
      <c r="B62" s="7">
        <v>44587</v>
      </c>
      <c r="C62" s="8" t="s">
        <v>115</v>
      </c>
      <c r="D62" s="8" t="s">
        <v>69</v>
      </c>
      <c r="E62" s="29" t="s">
        <v>39</v>
      </c>
      <c r="F62" s="11">
        <v>62507.97</v>
      </c>
      <c r="G62" s="14">
        <v>44617</v>
      </c>
      <c r="H62" s="11">
        <v>62507.97</v>
      </c>
      <c r="I62" s="11">
        <f t="shared" si="0"/>
        <v>0</v>
      </c>
      <c r="J62" s="11">
        <v>62507.97</v>
      </c>
      <c r="K62" s="2"/>
      <c r="L62" t="s">
        <v>40</v>
      </c>
      <c r="M62" s="2"/>
    </row>
    <row r="63" spans="1:13" x14ac:dyDescent="0.25">
      <c r="A63" s="7">
        <v>44588</v>
      </c>
      <c r="B63" s="7">
        <v>44588</v>
      </c>
      <c r="C63" s="8" t="s">
        <v>116</v>
      </c>
      <c r="D63" s="8" t="s">
        <v>20</v>
      </c>
      <c r="E63" s="29" t="s">
        <v>39</v>
      </c>
      <c r="F63" s="11">
        <v>93450</v>
      </c>
      <c r="G63" s="14">
        <v>44618</v>
      </c>
      <c r="H63" s="11">
        <v>93450</v>
      </c>
      <c r="I63" s="11">
        <f t="shared" si="0"/>
        <v>0</v>
      </c>
      <c r="J63" s="11">
        <v>93450</v>
      </c>
      <c r="K63" s="2"/>
      <c r="L63" t="s">
        <v>40</v>
      </c>
      <c r="M63" s="2"/>
    </row>
    <row r="64" spans="1:13" x14ac:dyDescent="0.25">
      <c r="A64" s="7">
        <v>44589</v>
      </c>
      <c r="B64" s="7">
        <v>44589</v>
      </c>
      <c r="C64" s="8" t="s">
        <v>117</v>
      </c>
      <c r="D64" s="8" t="s">
        <v>22</v>
      </c>
      <c r="E64" s="29" t="s">
        <v>39</v>
      </c>
      <c r="F64" s="11">
        <v>177699.98</v>
      </c>
      <c r="G64" s="14">
        <v>44619</v>
      </c>
      <c r="H64" s="11">
        <v>177699.98</v>
      </c>
      <c r="I64" s="11">
        <f t="shared" si="0"/>
        <v>0</v>
      </c>
      <c r="J64" s="11">
        <v>177699.98</v>
      </c>
      <c r="K64" s="2"/>
      <c r="L64" t="s">
        <v>40</v>
      </c>
      <c r="M64" s="2"/>
    </row>
    <row r="65" spans="1:13" x14ac:dyDescent="0.25">
      <c r="A65" s="7">
        <v>44589</v>
      </c>
      <c r="B65" s="7">
        <v>44589</v>
      </c>
      <c r="C65" s="8" t="s">
        <v>118</v>
      </c>
      <c r="D65" s="8" t="s">
        <v>22</v>
      </c>
      <c r="E65" s="29" t="s">
        <v>39</v>
      </c>
      <c r="F65" s="11">
        <v>141875</v>
      </c>
      <c r="G65" s="14">
        <v>44619</v>
      </c>
      <c r="H65" s="11">
        <v>141875</v>
      </c>
      <c r="I65" s="11">
        <f t="shared" si="0"/>
        <v>0</v>
      </c>
      <c r="J65" s="11">
        <v>141875</v>
      </c>
      <c r="K65" s="2"/>
      <c r="L65" t="s">
        <v>40</v>
      </c>
      <c r="M65" s="2"/>
    </row>
    <row r="66" spans="1:13" x14ac:dyDescent="0.25">
      <c r="A66" s="7">
        <v>44588</v>
      </c>
      <c r="B66" s="7">
        <v>44589</v>
      </c>
      <c r="C66" s="8" t="s">
        <v>119</v>
      </c>
      <c r="D66" s="8" t="s">
        <v>19</v>
      </c>
      <c r="E66" s="29" t="s">
        <v>39</v>
      </c>
      <c r="F66" s="11">
        <v>437467.3</v>
      </c>
      <c r="G66" s="14">
        <v>44618</v>
      </c>
      <c r="H66" s="11">
        <v>437467.3</v>
      </c>
      <c r="I66" s="11">
        <f>F66-H66</f>
        <v>0</v>
      </c>
      <c r="J66" s="11">
        <v>437467.3</v>
      </c>
      <c r="K66" s="2"/>
      <c r="L66" t="s">
        <v>40</v>
      </c>
      <c r="M66" s="2"/>
    </row>
    <row r="67" spans="1:13" x14ac:dyDescent="0.25">
      <c r="A67" s="7">
        <v>44589</v>
      </c>
      <c r="B67" s="7">
        <v>44589</v>
      </c>
      <c r="C67" s="8" t="s">
        <v>120</v>
      </c>
      <c r="D67" s="8" t="s">
        <v>20</v>
      </c>
      <c r="E67" s="29" t="s">
        <v>121</v>
      </c>
      <c r="F67" s="11">
        <v>3245</v>
      </c>
      <c r="G67" s="14">
        <v>44619</v>
      </c>
      <c r="H67" s="11">
        <v>3245</v>
      </c>
      <c r="I67" s="11">
        <f t="shared" si="0"/>
        <v>0</v>
      </c>
      <c r="J67" s="11">
        <v>3245</v>
      </c>
      <c r="K67" s="2"/>
      <c r="L67" t="s">
        <v>40</v>
      </c>
      <c r="M67" s="2"/>
    </row>
    <row r="68" spans="1:13" x14ac:dyDescent="0.25">
      <c r="A68" s="7">
        <v>44589</v>
      </c>
      <c r="B68" s="7">
        <v>44589</v>
      </c>
      <c r="C68" s="8" t="s">
        <v>122</v>
      </c>
      <c r="D68" s="8" t="s">
        <v>66</v>
      </c>
      <c r="E68" s="29" t="s">
        <v>39</v>
      </c>
      <c r="F68" s="11">
        <v>35565.01</v>
      </c>
      <c r="G68" s="14">
        <v>44619</v>
      </c>
      <c r="H68" s="11">
        <v>35565.01</v>
      </c>
      <c r="I68" s="11">
        <f t="shared" si="0"/>
        <v>0</v>
      </c>
      <c r="J68" s="11">
        <v>35565.01</v>
      </c>
      <c r="K68" s="2"/>
      <c r="L68" t="s">
        <v>40</v>
      </c>
      <c r="M68" s="2"/>
    </row>
    <row r="69" spans="1:13" x14ac:dyDescent="0.25">
      <c r="A69" s="7">
        <v>44589</v>
      </c>
      <c r="B69" s="7">
        <v>44589</v>
      </c>
      <c r="C69" s="8" t="s">
        <v>123</v>
      </c>
      <c r="D69" s="8" t="s">
        <v>66</v>
      </c>
      <c r="E69" s="29" t="s">
        <v>39</v>
      </c>
      <c r="F69" s="11">
        <v>3500</v>
      </c>
      <c r="G69" s="14">
        <v>44619</v>
      </c>
      <c r="H69" s="11">
        <v>3500</v>
      </c>
      <c r="I69" s="11">
        <f t="shared" si="0"/>
        <v>0</v>
      </c>
      <c r="J69" s="11">
        <v>3500</v>
      </c>
      <c r="K69" s="2"/>
      <c r="L69" t="s">
        <v>40</v>
      </c>
      <c r="M69" s="2"/>
    </row>
    <row r="70" spans="1:13" x14ac:dyDescent="0.25">
      <c r="A70" s="7">
        <v>44588</v>
      </c>
      <c r="B70" s="7">
        <v>44589</v>
      </c>
      <c r="C70" s="8" t="s">
        <v>124</v>
      </c>
      <c r="D70" s="8" t="s">
        <v>23</v>
      </c>
      <c r="E70" s="29" t="s">
        <v>111</v>
      </c>
      <c r="F70" s="11">
        <v>37862.04</v>
      </c>
      <c r="G70" s="14">
        <v>44618</v>
      </c>
      <c r="H70" s="11">
        <v>37862.04</v>
      </c>
      <c r="I70" s="11">
        <f t="shared" si="0"/>
        <v>0</v>
      </c>
      <c r="J70" s="11">
        <v>37862.04</v>
      </c>
      <c r="K70" s="2"/>
      <c r="L70" t="s">
        <v>40</v>
      </c>
      <c r="M70" s="2"/>
    </row>
    <row r="71" spans="1:13" x14ac:dyDescent="0.25">
      <c r="A71" s="7">
        <v>44590</v>
      </c>
      <c r="B71" s="7">
        <v>44592</v>
      </c>
      <c r="C71" s="8" t="s">
        <v>125</v>
      </c>
      <c r="D71" s="8" t="s">
        <v>20</v>
      </c>
      <c r="E71" s="29" t="s">
        <v>126</v>
      </c>
      <c r="F71" s="11">
        <v>79202</v>
      </c>
      <c r="G71" s="14">
        <v>44620</v>
      </c>
      <c r="H71" s="11">
        <v>79202</v>
      </c>
      <c r="I71" s="11">
        <f t="shared" si="0"/>
        <v>0</v>
      </c>
      <c r="J71" s="11">
        <v>79202</v>
      </c>
      <c r="K71" s="2"/>
      <c r="L71" t="s">
        <v>40</v>
      </c>
      <c r="M71" s="2"/>
    </row>
    <row r="72" spans="1:13" x14ac:dyDescent="0.25">
      <c r="A72" s="7">
        <v>44590</v>
      </c>
      <c r="B72" s="7">
        <v>44592</v>
      </c>
      <c r="C72" s="8" t="s">
        <v>127</v>
      </c>
      <c r="D72" s="8" t="s">
        <v>20</v>
      </c>
      <c r="E72" s="29" t="s">
        <v>39</v>
      </c>
      <c r="F72" s="11">
        <v>34532.19</v>
      </c>
      <c r="G72" s="14">
        <v>44620</v>
      </c>
      <c r="H72" s="11">
        <v>34532.19</v>
      </c>
      <c r="I72" s="11">
        <f t="shared" si="0"/>
        <v>0</v>
      </c>
      <c r="J72" s="11">
        <v>34532.19</v>
      </c>
      <c r="K72" s="2"/>
      <c r="L72" t="s">
        <v>40</v>
      </c>
      <c r="M72" s="2"/>
    </row>
    <row r="73" spans="1:13" x14ac:dyDescent="0.25">
      <c r="A73" s="7">
        <v>44587</v>
      </c>
      <c r="B73" s="7">
        <v>44592</v>
      </c>
      <c r="C73" s="8" t="s">
        <v>128</v>
      </c>
      <c r="D73" s="8" t="s">
        <v>129</v>
      </c>
      <c r="E73" s="29" t="s">
        <v>39</v>
      </c>
      <c r="F73" s="11">
        <v>48686.8</v>
      </c>
      <c r="G73" s="14">
        <v>44617</v>
      </c>
      <c r="H73" s="11">
        <v>48686.8</v>
      </c>
      <c r="I73" s="11">
        <f t="shared" si="0"/>
        <v>0</v>
      </c>
      <c r="J73" s="11">
        <v>48686.8</v>
      </c>
      <c r="K73" s="2"/>
      <c r="L73" t="s">
        <v>40</v>
      </c>
      <c r="M73" s="2"/>
    </row>
    <row r="74" spans="1:13" x14ac:dyDescent="0.25">
      <c r="A74" s="7">
        <v>44588</v>
      </c>
      <c r="B74" s="7">
        <v>44592</v>
      </c>
      <c r="C74" s="8" t="s">
        <v>130</v>
      </c>
      <c r="D74" s="8" t="s">
        <v>131</v>
      </c>
      <c r="E74" s="29" t="s">
        <v>39</v>
      </c>
      <c r="F74" s="11">
        <v>3440.01</v>
      </c>
      <c r="G74" s="14">
        <v>44618</v>
      </c>
      <c r="H74" s="11">
        <v>3440.01</v>
      </c>
      <c r="I74" s="11">
        <f t="shared" si="0"/>
        <v>0</v>
      </c>
      <c r="J74" s="11">
        <v>3440.01</v>
      </c>
      <c r="K74" s="2"/>
      <c r="L74" t="s">
        <v>40</v>
      </c>
      <c r="M74" s="2"/>
    </row>
    <row r="75" spans="1:13" x14ac:dyDescent="0.25">
      <c r="A75" s="7">
        <v>44588</v>
      </c>
      <c r="B75" s="7">
        <v>44592</v>
      </c>
      <c r="C75" s="8" t="s">
        <v>132</v>
      </c>
      <c r="D75" s="8" t="s">
        <v>131</v>
      </c>
      <c r="E75" s="29" t="s">
        <v>39</v>
      </c>
      <c r="F75" s="11">
        <v>20900.02</v>
      </c>
      <c r="G75" s="14">
        <v>44618</v>
      </c>
      <c r="H75" s="11">
        <v>20900.02</v>
      </c>
      <c r="I75" s="11">
        <f t="shared" si="0"/>
        <v>0</v>
      </c>
      <c r="J75" s="11">
        <v>20900.02</v>
      </c>
      <c r="K75" s="2"/>
      <c r="L75" t="s">
        <v>40</v>
      </c>
      <c r="M75" s="2"/>
    </row>
    <row r="76" spans="1:13" x14ac:dyDescent="0.25">
      <c r="A76" s="7">
        <v>44588</v>
      </c>
      <c r="B76" s="7">
        <v>44592</v>
      </c>
      <c r="C76" s="8" t="s">
        <v>133</v>
      </c>
      <c r="D76" s="8" t="s">
        <v>131</v>
      </c>
      <c r="E76" s="29" t="s">
        <v>39</v>
      </c>
      <c r="F76" s="11">
        <v>38320.050000000003</v>
      </c>
      <c r="G76" s="14">
        <v>44618</v>
      </c>
      <c r="H76" s="11">
        <v>38320.050000000003</v>
      </c>
      <c r="I76" s="11">
        <f t="shared" si="0"/>
        <v>0</v>
      </c>
      <c r="J76" s="11">
        <v>38320.050000000003</v>
      </c>
      <c r="K76" s="2"/>
      <c r="L76" t="s">
        <v>40</v>
      </c>
      <c r="M76" s="2"/>
    </row>
    <row r="77" spans="1:13" x14ac:dyDescent="0.25">
      <c r="A77" s="7">
        <v>44588</v>
      </c>
      <c r="B77" s="7">
        <v>44592</v>
      </c>
      <c r="C77" s="8" t="s">
        <v>134</v>
      </c>
      <c r="D77" s="8" t="s">
        <v>131</v>
      </c>
      <c r="E77" s="29" t="s">
        <v>39</v>
      </c>
      <c r="F77" s="11">
        <v>75265.02</v>
      </c>
      <c r="G77" s="14">
        <v>44618</v>
      </c>
      <c r="H77" s="11">
        <v>75265.02</v>
      </c>
      <c r="I77" s="11">
        <f t="shared" si="0"/>
        <v>0</v>
      </c>
      <c r="J77" s="11">
        <v>75265.02</v>
      </c>
      <c r="K77" s="2"/>
      <c r="L77" t="s">
        <v>40</v>
      </c>
      <c r="M77" s="2"/>
    </row>
    <row r="78" spans="1:13" x14ac:dyDescent="0.25">
      <c r="A78" s="7">
        <v>44582</v>
      </c>
      <c r="B78" s="7">
        <v>44592</v>
      </c>
      <c r="C78" s="35" t="s">
        <v>135</v>
      </c>
      <c r="D78" s="8" t="s">
        <v>131</v>
      </c>
      <c r="E78" s="29" t="s">
        <v>39</v>
      </c>
      <c r="F78" s="11">
        <v>22870.02</v>
      </c>
      <c r="G78" s="14">
        <v>44612</v>
      </c>
      <c r="H78" s="11">
        <v>22870.02</v>
      </c>
      <c r="I78" s="11">
        <f>F78-H78</f>
        <v>0</v>
      </c>
      <c r="J78" s="11">
        <v>22870.02</v>
      </c>
      <c r="K78" s="2"/>
      <c r="L78" t="s">
        <v>40</v>
      </c>
      <c r="M78" s="2"/>
    </row>
    <row r="79" spans="1:13" x14ac:dyDescent="0.25">
      <c r="A79" s="7">
        <v>44587</v>
      </c>
      <c r="B79" s="7">
        <v>44592</v>
      </c>
      <c r="C79" s="8" t="s">
        <v>136</v>
      </c>
      <c r="D79" s="8" t="s">
        <v>129</v>
      </c>
      <c r="E79" s="29" t="s">
        <v>39</v>
      </c>
      <c r="F79" s="11">
        <v>71921</v>
      </c>
      <c r="G79" s="14">
        <v>44617</v>
      </c>
      <c r="H79" s="11">
        <v>71921</v>
      </c>
      <c r="I79" s="11">
        <f t="shared" si="0"/>
        <v>0</v>
      </c>
      <c r="J79" s="11">
        <v>71921</v>
      </c>
      <c r="K79" s="2"/>
      <c r="L79" t="s">
        <v>40</v>
      </c>
      <c r="M79" s="2"/>
    </row>
    <row r="80" spans="1:13" x14ac:dyDescent="0.25">
      <c r="A80" s="7">
        <v>44589</v>
      </c>
      <c r="B80" s="7">
        <v>44592</v>
      </c>
      <c r="C80" s="8" t="s">
        <v>137</v>
      </c>
      <c r="D80" s="8" t="s">
        <v>129</v>
      </c>
      <c r="E80" s="29" t="s">
        <v>39</v>
      </c>
      <c r="F80" s="11">
        <v>98512.3</v>
      </c>
      <c r="G80" s="14">
        <v>44619</v>
      </c>
      <c r="H80" s="11">
        <v>98512.3</v>
      </c>
      <c r="I80" s="11">
        <f t="shared" ref="I80:I87" si="1">F80-H80</f>
        <v>0</v>
      </c>
      <c r="J80" s="11">
        <v>98512.3</v>
      </c>
      <c r="K80" s="2"/>
      <c r="L80" t="s">
        <v>40</v>
      </c>
      <c r="M80" s="2"/>
    </row>
    <row r="81" spans="1:13" x14ac:dyDescent="0.25">
      <c r="A81" s="7">
        <v>44589</v>
      </c>
      <c r="B81" s="7">
        <v>44592</v>
      </c>
      <c r="C81" s="8" t="s">
        <v>138</v>
      </c>
      <c r="D81" s="8" t="s">
        <v>21</v>
      </c>
      <c r="E81" s="29" t="s">
        <v>39</v>
      </c>
      <c r="F81" s="11">
        <v>272170</v>
      </c>
      <c r="G81" s="14">
        <v>44619</v>
      </c>
      <c r="H81" s="11">
        <v>272170</v>
      </c>
      <c r="I81" s="11">
        <f t="shared" si="1"/>
        <v>0</v>
      </c>
      <c r="J81" s="11">
        <v>272170</v>
      </c>
      <c r="K81" s="2"/>
      <c r="L81" t="s">
        <v>40</v>
      </c>
      <c r="M81" s="2"/>
    </row>
    <row r="82" spans="1:13" x14ac:dyDescent="0.25">
      <c r="A82" s="7">
        <v>44592</v>
      </c>
      <c r="B82" s="7">
        <v>44592</v>
      </c>
      <c r="C82" s="8" t="s">
        <v>139</v>
      </c>
      <c r="D82" s="8" t="s">
        <v>21</v>
      </c>
      <c r="E82" s="29" t="s">
        <v>39</v>
      </c>
      <c r="F82" s="11">
        <v>15285</v>
      </c>
      <c r="G82" s="14">
        <v>44622</v>
      </c>
      <c r="H82" s="11">
        <v>15285</v>
      </c>
      <c r="I82" s="11">
        <f t="shared" si="1"/>
        <v>0</v>
      </c>
      <c r="J82" s="11">
        <v>15285</v>
      </c>
      <c r="K82" s="2"/>
      <c r="L82" t="s">
        <v>40</v>
      </c>
      <c r="M82" s="2"/>
    </row>
    <row r="83" spans="1:13" x14ac:dyDescent="0.25">
      <c r="A83" s="7">
        <v>44587</v>
      </c>
      <c r="B83" s="7">
        <v>44594</v>
      </c>
      <c r="C83" s="8" t="s">
        <v>140</v>
      </c>
      <c r="D83" s="8" t="s">
        <v>129</v>
      </c>
      <c r="E83" s="29" t="s">
        <v>39</v>
      </c>
      <c r="F83" s="11">
        <v>11033</v>
      </c>
      <c r="G83" s="14">
        <v>44617</v>
      </c>
      <c r="H83" s="11">
        <v>11033</v>
      </c>
      <c r="I83" s="11">
        <f t="shared" si="1"/>
        <v>0</v>
      </c>
      <c r="J83" s="11">
        <v>11033</v>
      </c>
      <c r="K83" s="2"/>
      <c r="L83" t="s">
        <v>40</v>
      </c>
      <c r="M83" s="2"/>
    </row>
    <row r="84" spans="1:13" x14ac:dyDescent="0.25">
      <c r="A84" s="7">
        <v>44589</v>
      </c>
      <c r="B84" s="7">
        <v>44593</v>
      </c>
      <c r="C84" s="8" t="s">
        <v>141</v>
      </c>
      <c r="D84" s="8" t="s">
        <v>66</v>
      </c>
      <c r="E84" s="29" t="s">
        <v>39</v>
      </c>
      <c r="F84" s="11">
        <v>36000</v>
      </c>
      <c r="G84" s="14">
        <v>44619</v>
      </c>
      <c r="H84" s="11">
        <v>36000</v>
      </c>
      <c r="I84" s="11">
        <f t="shared" si="1"/>
        <v>0</v>
      </c>
      <c r="J84" s="11">
        <v>36000</v>
      </c>
      <c r="K84" s="2"/>
      <c r="L84" t="s">
        <v>40</v>
      </c>
      <c r="M84" s="2"/>
    </row>
    <row r="85" spans="1:13" x14ac:dyDescent="0.25">
      <c r="A85" s="7">
        <v>44592</v>
      </c>
      <c r="B85" s="7">
        <v>44593</v>
      </c>
      <c r="C85" s="8" t="s">
        <v>45</v>
      </c>
      <c r="D85" s="8" t="s">
        <v>59</v>
      </c>
      <c r="E85" s="29" t="s">
        <v>39</v>
      </c>
      <c r="F85" s="11">
        <v>101330</v>
      </c>
      <c r="G85" s="14">
        <v>44622</v>
      </c>
      <c r="H85" s="11">
        <v>101330</v>
      </c>
      <c r="I85" s="11">
        <f t="shared" si="1"/>
        <v>0</v>
      </c>
      <c r="J85" s="11">
        <v>101330</v>
      </c>
      <c r="K85" s="2"/>
      <c r="L85" t="s">
        <v>40</v>
      </c>
      <c r="M85" s="2"/>
    </row>
    <row r="86" spans="1:13" x14ac:dyDescent="0.25">
      <c r="A86" s="7">
        <v>44587</v>
      </c>
      <c r="B86" s="7">
        <v>44588</v>
      </c>
      <c r="C86" s="8" t="s">
        <v>142</v>
      </c>
      <c r="D86" s="8" t="s">
        <v>57</v>
      </c>
      <c r="E86" s="29" t="s">
        <v>39</v>
      </c>
      <c r="F86" s="11">
        <v>308879.15999999997</v>
      </c>
      <c r="G86" s="14">
        <v>44617</v>
      </c>
      <c r="H86" s="11">
        <v>308879.15999999997</v>
      </c>
      <c r="I86" s="11">
        <f t="shared" si="1"/>
        <v>0</v>
      </c>
      <c r="J86" s="11">
        <v>308879.15999999997</v>
      </c>
      <c r="K86" s="2"/>
      <c r="L86" t="s">
        <v>40</v>
      </c>
      <c r="M86" s="2"/>
    </row>
    <row r="87" spans="1:13" ht="15.75" thickBot="1" x14ac:dyDescent="0.3">
      <c r="A87" s="7">
        <v>44592</v>
      </c>
      <c r="B87" s="7">
        <v>44593</v>
      </c>
      <c r="C87" s="8" t="s">
        <v>143</v>
      </c>
      <c r="D87" s="8" t="s">
        <v>25</v>
      </c>
      <c r="E87" s="29" t="s">
        <v>39</v>
      </c>
      <c r="F87" s="11">
        <v>670</v>
      </c>
      <c r="G87" s="14">
        <v>44622</v>
      </c>
      <c r="H87" s="11">
        <v>670</v>
      </c>
      <c r="I87" s="11">
        <f t="shared" si="1"/>
        <v>0</v>
      </c>
      <c r="J87" s="11">
        <v>670</v>
      </c>
      <c r="K87" s="2"/>
      <c r="L87" t="s">
        <v>40</v>
      </c>
      <c r="M87" s="2"/>
    </row>
    <row r="88" spans="1:13" ht="15.75" thickBot="1" x14ac:dyDescent="0.3">
      <c r="F88" s="15">
        <f>SUM(F15:F87)</f>
        <v>5617287.9699999979</v>
      </c>
      <c r="H88" s="15">
        <f>SUM(H15:H87)</f>
        <v>5617287.9699999979</v>
      </c>
      <c r="I88" s="15">
        <f>SUM(I15:I87)</f>
        <v>0</v>
      </c>
      <c r="J88" s="15">
        <f>SUM(J15:J87)</f>
        <v>5617287.9699999979</v>
      </c>
    </row>
    <row r="97" spans="4:5" x14ac:dyDescent="0.25">
      <c r="D97" s="12" t="s">
        <v>28</v>
      </c>
      <c r="E97" s="13" t="s">
        <v>29</v>
      </c>
    </row>
    <row r="98" spans="4:5" x14ac:dyDescent="0.25">
      <c r="D98" s="27" t="s">
        <v>30</v>
      </c>
      <c r="E98" s="28" t="s">
        <v>31</v>
      </c>
    </row>
  </sheetData>
  <mergeCells count="9">
    <mergeCell ref="D13:D14"/>
    <mergeCell ref="E13:E14"/>
    <mergeCell ref="K13:M13"/>
    <mergeCell ref="A6:M6"/>
    <mergeCell ref="A7:M7"/>
    <mergeCell ref="A8:M8"/>
    <mergeCell ref="A9:M9"/>
    <mergeCell ref="A10:M10"/>
    <mergeCell ref="A11:M11"/>
  </mergeCells>
  <pageMargins left="0.70866141732283472" right="0.70866141732283472" top="0.74803149606299213" bottom="0.74803149606299213" header="0.31496062992125984" footer="0.31496062992125984"/>
  <pageSetup scale="57" fitToWidth="2" fitToHeight="2" orientation="landscape" r:id="rId1"/>
  <rowBreaks count="1" manualBreakCount="1">
    <brk id="56" max="13" man="1"/>
  </rowBreaks>
  <colBreaks count="1" manualBreakCount="1">
    <brk id="14" max="9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2022</vt:lpstr>
      <vt:lpstr>'ENERO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Themis Yocasta Perez Moquete</dc:creator>
  <cp:lastModifiedBy>Pedro Santos</cp:lastModifiedBy>
  <cp:lastPrinted>2022-02-07T19:30:24Z</cp:lastPrinted>
  <dcterms:created xsi:type="dcterms:W3CDTF">2021-10-07T16:44:53Z</dcterms:created>
  <dcterms:modified xsi:type="dcterms:W3CDTF">2022-02-07T19:33:17Z</dcterms:modified>
</cp:coreProperties>
</file>