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rim. enero-marzo 2020" sheetId="1" r:id="rId1"/>
  </sheets>
  <definedNames>
    <definedName name="_xlnm.Print_Area" localSheetId="0">'Trim. enero-marzo 2020'!$A$1:$H$32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<sst xmlns="http://schemas.openxmlformats.org/spreadsheetml/2006/main" count="20" uniqueCount="20">
  <si>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</si>
  <si>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</si>
  <si>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</si>
  <si>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</si>
  <si>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</si>
  <si>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</si>
  <si>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</si>
  <si>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</si>
  <si>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</si>
  <si>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</si>
  <si>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</si>
  <si>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</si>
  <si>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</si>
  <si>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</si>
  <si>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</si>
  <si>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</si>
  <si>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</si>
  <si>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</si>
  <si>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Enero - Marzo 2020</t>
  </si>
  <si>
    <t>Centro Nacional de Innovación y Desarrollo Docente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</si>
</sst>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.0_);_(* \(#,##0.0\);_(* &quot;-&quot;??_);_(@_)"/>
    <numFmt numFmtId="174" formatCode="_(* #,##0_);_(* \(#,##0\);_(* &quot;-&quot;??_);_(@_)"/>
    <numFmt numFmtId="175" formatCode="_-* #,##0\ _€_-;\-* #,##0\ _€_-;_-* &quot;-&quot;??\ _€_-;_-@_-"/>
    <numFmt numFmtId="176" formatCode="#,##0.0"/>
    <numFmt numFmtId="177" formatCode="0.0%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sz val="10"/>
      <color indexed="8"/>
      <name val="Calibri"/>
      <family val="0"/>
    </font>
    <font>
      <sz val="8"/>
      <color indexed="8"/>
      <name val="INFOTEXT"/>
      <family val="0"/>
    </font>
    <font>
      <b/>
      <sz val="9.5"/>
      <color indexed="8"/>
      <name val="INFOTEXT"/>
      <family val="0"/>
    </font>
    <font>
      <sz val="5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4" fontId="2" fillId="0" borderId="0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171" fontId="2" fillId="0" borderId="0" xfId="49" applyNumberFormat="1" applyFont="1" applyFill="1" applyBorder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55" fillId="7" borderId="0" xfId="0" applyFont="1" applyFill="1" applyAlignment="1">
      <alignment horizontal="center" vertical="center" wrapText="1"/>
    </xf>
    <xf numFmtId="3" fontId="55" fillId="7" borderId="0" xfId="0" applyNumberFormat="1" applyFont="1" applyFill="1" applyAlignment="1">
      <alignment horizontal="center"/>
    </xf>
    <xf numFmtId="176" fontId="55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6" fontId="9" fillId="34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  <xf numFmtId="3" fontId="58" fillId="33" borderId="0" xfId="0" applyNumberFormat="1" applyFont="1" applyFill="1" applyAlignment="1">
      <alignment horizontal="center" vertical="center"/>
    </xf>
    <xf numFmtId="176" fontId="58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0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2020</a:t>
            </a:r>
          </a:p>
        </c:rich>
      </c:tx>
      <c:layout>
        <c:manualLayout>
          <c:xMode val="factor"/>
          <c:yMode val="factor"/>
          <c:x val="0.0525"/>
          <c:y val="-0.01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2675"/>
          <c:y val="0.0245"/>
          <c:w val="0.75725"/>
          <c:h val="0.9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enero-marzo 2020'!$E$6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enero-marzo 2020'!$A$7:$A$11</c:f>
              <c:strCache/>
            </c:strRef>
          </c:cat>
          <c:val>
            <c:numRef>
              <c:f>'Trim. enero-marzo 2020'!$E$7:$E$11</c:f>
              <c:numCache/>
            </c:numRef>
          </c:val>
          <c:shape val="box"/>
        </c:ser>
        <c:ser>
          <c:idx val="1"/>
          <c:order val="1"/>
          <c:tx>
            <c:strRef>
              <c:f>'Trim. enero-marzo 2020'!$G$6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enero-marzo 2020'!$A$7:$A$11</c:f>
              <c:strCache/>
            </c:strRef>
          </c:cat>
          <c:val>
            <c:numRef>
              <c:f>'Trim. enero-marzo 2020'!$G$7:$G$11</c:f>
              <c:numCache/>
            </c:numRef>
          </c:val>
          <c:shape val="box"/>
        </c:ser>
        <c:shape val="box"/>
        <c:axId val="29059206"/>
        <c:axId val="60206263"/>
      </c:bar3D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59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89725"/>
          <c:w val="0.159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48150"/>
        <a:ext cx="58959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9"/>
  <sheetViews>
    <sheetView tabSelected="1" zoomScale="120" zoomScaleNormal="120" zoomScaleSheetLayoutView="80" zoomScalePageLayoutView="0" workbookViewId="0" topLeftCell="A1">
      <selection activeCell="D12" sqref="D12"/>
    </sheetView>
  </sheetViews>
  <sheetFormatPr defaultColWidth="11.421875" defaultRowHeight="12.75"/>
  <cols>
    <col min="1" max="1" width="21.2812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4" max="14" width="7.421875" style="0" customWidth="1"/>
    <col min="15" max="15" width="6.8515625" style="0" customWidth="1"/>
  </cols>
  <sheetData>
    <row r="1" spans="1:8" ht="12.75">
      <c r="A1" s="33" t="s">
        <v>3</v>
      </c>
      <c r="B1" s="33"/>
      <c r="C1" s="33"/>
      <c r="D1" s="33"/>
      <c r="E1" s="33"/>
      <c r="F1" s="33"/>
      <c r="G1" s="33"/>
      <c r="H1" s="33"/>
    </row>
    <row r="2" spans="1:8" ht="12.75">
      <c r="A2" s="34" t="s">
        <v>14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4</v>
      </c>
      <c r="B3" s="34"/>
      <c r="C3" s="34"/>
      <c r="D3" s="34"/>
      <c r="E3" s="34"/>
      <c r="F3" s="34"/>
      <c r="G3" s="34"/>
      <c r="H3" s="34"/>
    </row>
    <row r="4" spans="1:8" ht="15" customHeight="1">
      <c r="A4" s="35" t="s">
        <v>18</v>
      </c>
      <c r="B4" s="35"/>
      <c r="C4" s="35"/>
      <c r="D4" s="35"/>
      <c r="E4" s="35"/>
      <c r="F4" s="35"/>
      <c r="G4" s="35"/>
      <c r="H4" s="35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16</v>
      </c>
      <c r="B7" s="26">
        <v>202031</v>
      </c>
      <c r="C7" s="26">
        <v>3180</v>
      </c>
      <c r="D7" s="26">
        <v>67081</v>
      </c>
      <c r="E7" s="26">
        <v>34157</v>
      </c>
      <c r="F7" s="27">
        <f aca="true" t="shared" si="0" ref="F7:F12">+E7/D7*100</f>
        <v>50.91903817772544</v>
      </c>
      <c r="G7" s="26">
        <v>32924</v>
      </c>
      <c r="H7" s="27">
        <f aca="true" t="shared" si="1" ref="H7:H12">+G7/D7*100</f>
        <v>49.08096182227457</v>
      </c>
      <c r="I7" s="31"/>
    </row>
    <row r="8" spans="1:9" ht="33" customHeight="1">
      <c r="A8" s="25" t="s">
        <v>15</v>
      </c>
      <c r="B8" s="26">
        <v>107023</v>
      </c>
      <c r="C8" s="26">
        <v>2386</v>
      </c>
      <c r="D8" s="26">
        <v>45917</v>
      </c>
      <c r="E8" s="26">
        <v>23519</v>
      </c>
      <c r="F8" s="27">
        <f t="shared" si="0"/>
        <v>51.22068079360586</v>
      </c>
      <c r="G8" s="26">
        <v>22398</v>
      </c>
      <c r="H8" s="27">
        <f t="shared" si="1"/>
        <v>48.77931920639414</v>
      </c>
      <c r="I8" s="31"/>
    </row>
    <row r="9" spans="1:8" ht="33" customHeight="1">
      <c r="A9" s="25" t="s">
        <v>9</v>
      </c>
      <c r="B9" s="26">
        <v>32996</v>
      </c>
      <c r="C9" s="26">
        <v>874</v>
      </c>
      <c r="D9" s="26">
        <v>16241</v>
      </c>
      <c r="E9" s="26">
        <v>9559</v>
      </c>
      <c r="F9" s="27">
        <f t="shared" si="0"/>
        <v>58.85721322578659</v>
      </c>
      <c r="G9" s="26">
        <v>6682</v>
      </c>
      <c r="H9" s="27">
        <f t="shared" si="1"/>
        <v>41.142786774213405</v>
      </c>
    </row>
    <row r="10" spans="1:8" ht="33" customHeight="1">
      <c r="A10" s="25" t="s">
        <v>10</v>
      </c>
      <c r="B10" s="26">
        <v>41423</v>
      </c>
      <c r="C10" s="26">
        <v>774</v>
      </c>
      <c r="D10" s="26">
        <v>15711</v>
      </c>
      <c r="E10" s="26">
        <v>6142</v>
      </c>
      <c r="F10" s="27">
        <f t="shared" si="0"/>
        <v>39.09362866781236</v>
      </c>
      <c r="G10" s="26">
        <v>9569</v>
      </c>
      <c r="H10" s="27">
        <f t="shared" si="1"/>
        <v>60.90637133218764</v>
      </c>
    </row>
    <row r="11" spans="1:8" ht="33" customHeight="1">
      <c r="A11" s="32" t="s">
        <v>19</v>
      </c>
      <c r="B11" s="26">
        <v>1613</v>
      </c>
      <c r="C11" s="26">
        <v>48</v>
      </c>
      <c r="D11" s="26">
        <v>1051</v>
      </c>
      <c r="E11" s="26">
        <v>433</v>
      </c>
      <c r="F11" s="27">
        <f t="shared" si="0"/>
        <v>41.198858230256896</v>
      </c>
      <c r="G11" s="26">
        <v>618</v>
      </c>
      <c r="H11" s="27">
        <f t="shared" si="1"/>
        <v>58.801141769743104</v>
      </c>
    </row>
    <row r="12" spans="1:9" ht="31.5" customHeight="1">
      <c r="A12" s="15" t="s">
        <v>0</v>
      </c>
      <c r="B12" s="29">
        <f>SUM(B7:B11)</f>
        <v>385086</v>
      </c>
      <c r="C12" s="29">
        <f>SUM(C7:C11)</f>
        <v>7262</v>
      </c>
      <c r="D12" s="29">
        <f>SUM(D7:D11)</f>
        <v>146001</v>
      </c>
      <c r="E12" s="29">
        <f>SUM(E7:E11)</f>
        <v>73810</v>
      </c>
      <c r="F12" s="30">
        <f t="shared" si="0"/>
        <v>50.554448257203724</v>
      </c>
      <c r="G12" s="29">
        <f>SUM(G7:G11)</f>
        <v>72191</v>
      </c>
      <c r="H12" s="30">
        <f t="shared" si="1"/>
        <v>49.44555174279628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6" t="s">
        <v>17</v>
      </c>
      <c r="B14" s="36"/>
      <c r="C14" s="36"/>
      <c r="D14" s="36"/>
      <c r="E14" s="36"/>
      <c r="F14" s="36"/>
      <c r="G14" s="36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User</cp:lastModifiedBy>
  <cp:lastPrinted>2018-10-10T17:31:01Z</cp:lastPrinted>
  <dcterms:created xsi:type="dcterms:W3CDTF">1999-05-05T13:37:21Z</dcterms:created>
  <dcterms:modified xsi:type="dcterms:W3CDTF">2020-04-13T21:00:00Z</dcterms:modified>
  <cp:category/>
  <cp:version/>
  <cp:contentType/>
  <cp:contentStatus/>
</cp:coreProperties>
</file>