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Trim. enero-marzo 2020" sheetId="1" r:id="rId1"/>
    <sheet name="grafica" sheetId="2" r:id="rId2"/>
  </sheets>
  <definedNames>
    <definedName name="_xlnm.Print_Area" localSheetId="0">'Trim. enero-marzo 2020'!$A$1:$H$33</definedName>
  </definedNames>
  <calcPr fullCalcOnLoad="1"/>
</workbook>
</file>

<file path=xl/sharedStrings.xml><?xml version="1.0" encoding="utf-8"?>
<sst xmlns="http://schemas.openxmlformats.org/spreadsheetml/2006/main" count="32" uniqueCount="23">
  <si>
    <t>TOTAL</t>
  </si>
  <si>
    <t>HOMBRES</t>
  </si>
  <si>
    <t>MUJERES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</si>
  <si>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</si>
  <si>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</si>
  <si>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</si>
  <si>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</si>
  <si>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</si>
  <si>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</si>
  <si>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</si>
  <si>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</si>
  <si>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</si>
  <si>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</si>
  <si>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</si>
  <si>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</si>
  <si>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</si>
  <si>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Centro Nacional de Innovación y Desarrollo Docente</t>
  </si>
  <si>
    <t>Enero - Marzo 2021</t>
  </si>
  <si>
    <t xml:space="preserve">SEGÚN GERENCIAS REGIONALES Y CENTROS </t>
  </si>
  <si>
    <t>INSTITUTO NACIONAL DE FORMACION TECNICO PROFESIONAL, INFOTEP</t>
  </si>
  <si>
    <t>Centro Nacional de Formación Virtual</t>
  </si>
  <si>
    <t>CENIDD</t>
  </si>
  <si>
    <t>CENAFORVIR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</si>
</sst>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.0_);_(* \(#,##0.0\);_(* &quot;-&quot;??_);_(@_)"/>
    <numFmt numFmtId="174" formatCode="_(* #,##0_);_(* \(#,##0\);_(* &quot;-&quot;??_);_(@_)"/>
    <numFmt numFmtId="175" formatCode="_-* #,##0\ _€_-;\-* #,##0\ _€_-;_-* &quot;-&quot;??\ _€_-;_-@_-"/>
    <numFmt numFmtId="176" formatCode="#,##0.0"/>
    <numFmt numFmtId="177" formatCode="0.0%"/>
  </numFmts>
  <fonts count="6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1"/>
      <name val="INFOTEXT"/>
      <family val="1"/>
    </font>
    <font>
      <sz val="7"/>
      <name val="INFOTEXT"/>
      <family val="1"/>
    </font>
    <font>
      <sz val="9"/>
      <name val="INFOTEXT"/>
      <family val="1"/>
    </font>
    <font>
      <sz val="10"/>
      <color indexed="8"/>
      <name val="Calibri"/>
      <family val="0"/>
    </font>
    <font>
      <b/>
      <sz val="8"/>
      <color indexed="63"/>
      <name val="Calibri"/>
      <family val="0"/>
    </font>
    <font>
      <sz val="9"/>
      <color indexed="63"/>
      <name val="Calibri"/>
      <family val="0"/>
    </font>
    <font>
      <b/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39">
    <xf numFmtId="0" fontId="0" fillId="0" borderId="0" xfId="0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4" fontId="2" fillId="0" borderId="0" xfId="49" applyNumberFormat="1" applyFont="1" applyFill="1" applyBorder="1" applyAlignment="1">
      <alignment/>
    </xf>
    <xf numFmtId="172" fontId="0" fillId="0" borderId="0" xfId="0" applyNumberFormat="1" applyAlignment="1">
      <alignment/>
    </xf>
    <xf numFmtId="171" fontId="2" fillId="0" borderId="0" xfId="49" applyNumberFormat="1" applyFont="1" applyFill="1" applyBorder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 vertical="center" wrapText="1"/>
    </xf>
    <xf numFmtId="3" fontId="58" fillId="7" borderId="0" xfId="0" applyNumberFormat="1" applyFont="1" applyFill="1" applyAlignment="1">
      <alignment horizontal="center"/>
    </xf>
    <xf numFmtId="176" fontId="58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34" borderId="0" xfId="0" applyNumberFormat="1" applyFont="1" applyFill="1" applyAlignment="1">
      <alignment horizontal="center"/>
    </xf>
    <xf numFmtId="176" fontId="9" fillId="34" borderId="0" xfId="0" applyNumberFormat="1" applyFont="1" applyFill="1" applyAlignment="1">
      <alignment horizontal="center"/>
    </xf>
    <xf numFmtId="0" fontId="60" fillId="33" borderId="0" xfId="0" applyFont="1" applyFill="1" applyAlignment="1">
      <alignment horizontal="center" vertical="center" wrapText="1"/>
    </xf>
    <xf numFmtId="3" fontId="61" fillId="33" borderId="0" xfId="0" applyNumberFormat="1" applyFont="1" applyFill="1" applyAlignment="1">
      <alignment horizontal="center" vertical="center"/>
    </xf>
    <xf numFmtId="176" fontId="61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 vertical="center" wrapText="1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GERENCIA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Enero - Marzo 2021</a:t>
            </a:r>
          </a:p>
        </c:rich>
      </c:tx>
      <c:layout>
        <c:manualLayout>
          <c:xMode val="factor"/>
          <c:yMode val="factor"/>
          <c:x val="-0.0035"/>
          <c:y val="-0.0092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7775"/>
          <c:w val="0.96325"/>
          <c:h val="0.6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grafica!$C$3:$C$8</c:f>
              <c:numCache>
                <c:ptCount val="6"/>
                <c:pt idx="0">
                  <c:v>9429</c:v>
                </c:pt>
                <c:pt idx="1">
                  <c:v>12390</c:v>
                </c:pt>
                <c:pt idx="2">
                  <c:v>4718</c:v>
                </c:pt>
                <c:pt idx="3">
                  <c:v>1987</c:v>
                </c:pt>
                <c:pt idx="4">
                  <c:v>769</c:v>
                </c:pt>
                <c:pt idx="5">
                  <c:v>390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>
                <c:ptCount val="6"/>
                <c:pt idx="0">
                  <c:v>Regional Central</c:v>
                </c:pt>
                <c:pt idx="1">
                  <c:v>Regional Norte</c:v>
                </c:pt>
                <c:pt idx="2">
                  <c:v>Regional Este</c:v>
                </c:pt>
                <c:pt idx="3">
                  <c:v>Regional Sur</c:v>
                </c:pt>
                <c:pt idx="4">
                  <c:v>CENIDD</c:v>
                </c:pt>
                <c:pt idx="5">
                  <c:v>CENAFORVIR</c:v>
                </c:pt>
              </c:strCache>
            </c:strRef>
          </c:cat>
          <c:val>
            <c:numRef>
              <c:f>grafica!$D$3:$D$8</c:f>
              <c:numCache>
                <c:ptCount val="6"/>
                <c:pt idx="0">
                  <c:v>9261</c:v>
                </c:pt>
                <c:pt idx="1">
                  <c:v>15613</c:v>
                </c:pt>
                <c:pt idx="2">
                  <c:v>4310</c:v>
                </c:pt>
                <c:pt idx="3">
                  <c:v>4089</c:v>
                </c:pt>
                <c:pt idx="4">
                  <c:v>1104</c:v>
                </c:pt>
                <c:pt idx="5">
                  <c:v>657</c:v>
                </c:pt>
              </c:numCache>
            </c:numRef>
          </c:val>
          <c:shape val="box"/>
        </c:ser>
        <c:shape val="box"/>
        <c:axId val="9937839"/>
        <c:axId val="22331688"/>
      </c:bar3DChart>
      <c:catAx>
        <c:axId val="9937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9378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5"/>
          <c:y val="0.9165"/>
          <c:w val="0.263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INFOTEP. PARTICIPANTES SEGÚN SEXO Y GERENCIA REGIONAL
</a:t>
            </a:r>
            <a:r>
              <a:rPr lang="en-US" cap="none" sz="1100" b="1" i="0" u="none" baseline="0">
                <a:solidFill>
                  <a:srgbClr val="333333"/>
                </a:solidFill>
              </a:rPr>
              <a:t>Enero - Marzo 2021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7775"/>
          <c:w val="0.96325"/>
          <c:h val="0.6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grafica!$C$2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/>
            </c:strRef>
          </c:cat>
          <c:val>
            <c:numRef>
              <c:f>grafica!$C$3:$C$8</c:f>
              <c:numCache/>
            </c:numRef>
          </c:val>
          <c:shape val="box"/>
        </c:ser>
        <c:ser>
          <c:idx val="1"/>
          <c:order val="1"/>
          <c:tx>
            <c:strRef>
              <c:f>grafica!$D$2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grafica!$A$3:$A$8</c:f>
              <c:strCache/>
            </c:strRef>
          </c:cat>
          <c:val>
            <c:numRef>
              <c:f>grafica!$D$3:$D$8</c:f>
              <c:numCache/>
            </c:numRef>
          </c:val>
          <c:shape val="box"/>
        </c:ser>
        <c:shape val="box"/>
        <c:axId val="66767465"/>
        <c:axId val="64036274"/>
      </c:bar3D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67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165"/>
          <c:w val="0.263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57150</xdr:rowOff>
    </xdr:from>
    <xdr:to>
      <xdr:col>0</xdr:col>
      <xdr:colOff>866775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1057275</xdr:colOff>
      <xdr:row>15</xdr:row>
      <xdr:rowOff>123825</xdr:rowOff>
    </xdr:from>
    <xdr:to>
      <xdr:col>7</xdr:col>
      <xdr:colOff>304800</xdr:colOff>
      <xdr:row>32</xdr:row>
      <xdr:rowOff>47625</xdr:rowOff>
    </xdr:to>
    <xdr:graphicFrame>
      <xdr:nvGraphicFramePr>
        <xdr:cNvPr id="2" name="Gráfico 3"/>
        <xdr:cNvGraphicFramePr/>
      </xdr:nvGraphicFramePr>
      <xdr:xfrm>
        <a:off x="1057275" y="4467225"/>
        <a:ext cx="54387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200025</xdr:rowOff>
    </xdr:from>
    <xdr:to>
      <xdr:col>12</xdr:col>
      <xdr:colOff>142875</xdr:colOff>
      <xdr:row>13</xdr:row>
      <xdr:rowOff>104775</xdr:rowOff>
    </xdr:to>
    <xdr:graphicFrame>
      <xdr:nvGraphicFramePr>
        <xdr:cNvPr id="1" name="Gráfico 2"/>
        <xdr:cNvGraphicFramePr/>
      </xdr:nvGraphicFramePr>
      <xdr:xfrm>
        <a:off x="5400675" y="361950"/>
        <a:ext cx="54483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0"/>
  <sheetViews>
    <sheetView tabSelected="1" zoomScale="110" zoomScaleNormal="110" zoomScaleSheetLayoutView="80" zoomScalePageLayoutView="0" workbookViewId="0" topLeftCell="A1">
      <selection activeCell="A4" sqref="A4:H4"/>
    </sheetView>
  </sheetViews>
  <sheetFormatPr defaultColWidth="11.421875" defaultRowHeight="12.75"/>
  <cols>
    <col min="1" max="1" width="21.2812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4.57421875" style="0" customWidth="1"/>
    <col min="14" max="14" width="7.421875" style="0" customWidth="1"/>
    <col min="15" max="15" width="6.8515625" style="0" customWidth="1"/>
  </cols>
  <sheetData>
    <row r="1" spans="1:8" ht="13.5">
      <c r="A1" s="35" t="s">
        <v>19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12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18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17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7" t="s">
        <v>3</v>
      </c>
      <c r="B6" s="27" t="s">
        <v>9</v>
      </c>
      <c r="C6" s="27" t="s">
        <v>10</v>
      </c>
      <c r="D6" s="16" t="s">
        <v>4</v>
      </c>
      <c r="E6" s="16" t="s">
        <v>1</v>
      </c>
      <c r="F6" s="16" t="s">
        <v>5</v>
      </c>
      <c r="G6" s="16" t="s">
        <v>2</v>
      </c>
      <c r="H6" s="16" t="s">
        <v>6</v>
      </c>
    </row>
    <row r="7" spans="1:9" ht="33" customHeight="1">
      <c r="A7" s="31" t="s">
        <v>14</v>
      </c>
      <c r="B7" s="25">
        <v>37822</v>
      </c>
      <c r="C7" s="25">
        <v>1010</v>
      </c>
      <c r="D7" s="25">
        <f aca="true" t="shared" si="0" ref="D7:D12">+E7+G7</f>
        <v>18690</v>
      </c>
      <c r="E7" s="25">
        <v>9429</v>
      </c>
      <c r="F7" s="26">
        <f aca="true" t="shared" si="1" ref="F7:F13">+E7/D7*100</f>
        <v>50.44943820224719</v>
      </c>
      <c r="G7" s="25">
        <v>9261</v>
      </c>
      <c r="H7" s="26">
        <f aca="true" t="shared" si="2" ref="H7:H13">+G7/D7*100</f>
        <v>49.550561797752806</v>
      </c>
      <c r="I7" s="30"/>
    </row>
    <row r="8" spans="1:9" ht="33" customHeight="1">
      <c r="A8" s="31" t="s">
        <v>13</v>
      </c>
      <c r="B8" s="25">
        <v>75883</v>
      </c>
      <c r="C8" s="25">
        <v>1573</v>
      </c>
      <c r="D8" s="25">
        <f t="shared" si="0"/>
        <v>28003</v>
      </c>
      <c r="E8" s="25">
        <v>12390</v>
      </c>
      <c r="F8" s="26">
        <f t="shared" si="1"/>
        <v>44.24525943648895</v>
      </c>
      <c r="G8" s="25">
        <v>15613</v>
      </c>
      <c r="H8" s="26">
        <f t="shared" si="2"/>
        <v>55.75474056351105</v>
      </c>
      <c r="I8" s="30"/>
    </row>
    <row r="9" spans="1:8" ht="33" customHeight="1">
      <c r="A9" s="31" t="s">
        <v>7</v>
      </c>
      <c r="B9" s="25">
        <v>32306</v>
      </c>
      <c r="C9" s="25">
        <v>542</v>
      </c>
      <c r="D9" s="25">
        <f t="shared" si="0"/>
        <v>9028</v>
      </c>
      <c r="E9" s="25">
        <v>4718</v>
      </c>
      <c r="F9" s="26">
        <f t="shared" si="1"/>
        <v>52.2596366858662</v>
      </c>
      <c r="G9" s="25">
        <v>4310</v>
      </c>
      <c r="H9" s="26">
        <f t="shared" si="2"/>
        <v>47.7403633141338</v>
      </c>
    </row>
    <row r="10" spans="1:8" ht="33" customHeight="1">
      <c r="A10" s="31" t="s">
        <v>8</v>
      </c>
      <c r="B10" s="25">
        <v>17477</v>
      </c>
      <c r="C10" s="25">
        <v>260</v>
      </c>
      <c r="D10" s="25">
        <f t="shared" si="0"/>
        <v>6076</v>
      </c>
      <c r="E10" s="25">
        <v>1987</v>
      </c>
      <c r="F10" s="26">
        <f t="shared" si="1"/>
        <v>32.70243581303489</v>
      </c>
      <c r="G10" s="25">
        <v>4089</v>
      </c>
      <c r="H10" s="26">
        <f t="shared" si="2"/>
        <v>67.2975641869651</v>
      </c>
    </row>
    <row r="11" spans="1:8" ht="33" customHeight="1">
      <c r="A11" s="32" t="s">
        <v>16</v>
      </c>
      <c r="B11" s="25">
        <v>2584</v>
      </c>
      <c r="C11" s="25">
        <v>55</v>
      </c>
      <c r="D11" s="25">
        <f t="shared" si="0"/>
        <v>1873</v>
      </c>
      <c r="E11" s="25">
        <v>769</v>
      </c>
      <c r="F11" s="26">
        <f t="shared" si="1"/>
        <v>41.0571276027763</v>
      </c>
      <c r="G11" s="25">
        <v>1104</v>
      </c>
      <c r="H11" s="26">
        <f t="shared" si="2"/>
        <v>58.9428723972237</v>
      </c>
    </row>
    <row r="12" spans="1:8" ht="33" customHeight="1">
      <c r="A12" s="32" t="s">
        <v>20</v>
      </c>
      <c r="B12" s="25">
        <v>1990</v>
      </c>
      <c r="C12" s="25">
        <v>78</v>
      </c>
      <c r="D12" s="25">
        <f t="shared" si="0"/>
        <v>1047</v>
      </c>
      <c r="E12" s="25">
        <v>390</v>
      </c>
      <c r="F12" s="26">
        <f t="shared" si="1"/>
        <v>37.249283667621775</v>
      </c>
      <c r="G12" s="25">
        <v>657</v>
      </c>
      <c r="H12" s="26">
        <f t="shared" si="2"/>
        <v>62.75071633237822</v>
      </c>
    </row>
    <row r="13" spans="1:9" ht="31.5" customHeight="1">
      <c r="A13" s="15" t="s">
        <v>0</v>
      </c>
      <c r="B13" s="28">
        <f>SUM(B7:B12)</f>
        <v>168062</v>
      </c>
      <c r="C13" s="28">
        <f>SUM(C7:C12)</f>
        <v>3518</v>
      </c>
      <c r="D13" s="28">
        <f>SUM(D7:D12)</f>
        <v>64717</v>
      </c>
      <c r="E13" s="28">
        <f>SUM(E7:E12)</f>
        <v>29683</v>
      </c>
      <c r="F13" s="29">
        <f t="shared" si="1"/>
        <v>45.865846686342074</v>
      </c>
      <c r="G13" s="28">
        <f>SUM(G7:G12)</f>
        <v>35034</v>
      </c>
      <c r="H13" s="29">
        <f t="shared" si="2"/>
        <v>54.134153313657926</v>
      </c>
      <c r="I13" s="12"/>
    </row>
    <row r="14" spans="1:8" ht="5.25" customHeight="1">
      <c r="A14" s="19"/>
      <c r="B14" s="19"/>
      <c r="C14" s="19"/>
      <c r="D14" s="20"/>
      <c r="E14" s="20"/>
      <c r="F14" s="21"/>
      <c r="G14" s="20"/>
      <c r="H14" s="21"/>
    </row>
    <row r="15" spans="1:8" ht="11.25" customHeight="1">
      <c r="A15" s="38" t="s">
        <v>15</v>
      </c>
      <c r="B15" s="38"/>
      <c r="C15" s="38"/>
      <c r="D15" s="38"/>
      <c r="E15" s="38"/>
      <c r="F15" s="38"/>
      <c r="G15" s="38"/>
      <c r="H15" s="13"/>
    </row>
    <row r="16" spans="1:8" ht="10.5" customHeight="1">
      <c r="A16" s="14" t="s">
        <v>11</v>
      </c>
      <c r="B16" s="14"/>
      <c r="C16" s="14"/>
      <c r="D16" s="14"/>
      <c r="E16" s="22"/>
      <c r="F16" s="23"/>
      <c r="G16" s="22"/>
      <c r="H16" s="24"/>
    </row>
    <row r="17" spans="2:9" ht="17.25" customHeight="1">
      <c r="B17" s="12"/>
      <c r="E17" s="12"/>
      <c r="F17" s="12"/>
      <c r="G17" s="12"/>
      <c r="H17" s="12"/>
      <c r="I17" s="12"/>
    </row>
    <row r="18" spans="2:9" ht="15" customHeight="1">
      <c r="B18" s="12"/>
      <c r="C18" s="12"/>
      <c r="D18" s="12"/>
      <c r="I18" s="12"/>
    </row>
    <row r="19" spans="1:9" ht="15" customHeight="1">
      <c r="A19" s="1"/>
      <c r="B19" s="1"/>
      <c r="C19" s="1"/>
      <c r="I19" s="12"/>
    </row>
    <row r="20" spans="1:9" ht="15" customHeight="1">
      <c r="A20" s="1"/>
      <c r="B20" s="1"/>
      <c r="C20" s="1"/>
      <c r="I20" s="12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3" ht="15" customHeight="1">
      <c r="A26" s="1"/>
      <c r="B26" s="1"/>
      <c r="C26" s="1"/>
    </row>
    <row r="27" spans="1:4" ht="15" customHeight="1">
      <c r="A27" s="1"/>
      <c r="B27" s="1"/>
      <c r="C27" s="1"/>
      <c r="D27" s="4"/>
    </row>
    <row r="28" spans="1:3" ht="15" customHeight="1">
      <c r="A28" s="1"/>
      <c r="B28" s="1"/>
      <c r="C28" s="1"/>
    </row>
    <row r="29" spans="1:4" ht="15" customHeight="1">
      <c r="A29" s="1"/>
      <c r="B29" s="1"/>
      <c r="C29" s="1"/>
      <c r="D29" s="2"/>
    </row>
    <row r="30" spans="1:4" ht="15" customHeight="1">
      <c r="A30" s="1"/>
      <c r="B30" s="1"/>
      <c r="C30" s="1"/>
      <c r="D30" s="2"/>
    </row>
    <row r="31" spans="1:6" ht="15" customHeight="1">
      <c r="A31" s="3"/>
      <c r="B31" s="3"/>
      <c r="C31" s="3"/>
      <c r="D31" s="1"/>
      <c r="E31" s="7"/>
      <c r="F31" s="7"/>
    </row>
    <row r="32" spans="1:6" ht="18" customHeight="1">
      <c r="A32" s="1"/>
      <c r="B32" s="1"/>
      <c r="C32" s="1"/>
      <c r="D32" s="2"/>
      <c r="E32" s="7"/>
      <c r="F32" s="7"/>
    </row>
    <row r="34" spans="1:3" ht="12.75">
      <c r="A34" s="2"/>
      <c r="B34" s="2"/>
      <c r="C34" s="2"/>
    </row>
    <row r="41" ht="13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3" ht="15" customHeight="1">
      <c r="A65" s="5"/>
      <c r="B65" s="5"/>
      <c r="C65" s="5"/>
    </row>
    <row r="66" spans="1:4" ht="15" customHeight="1">
      <c r="A66" s="5"/>
      <c r="B66" s="5"/>
      <c r="C66" s="5"/>
      <c r="D66" s="4"/>
    </row>
    <row r="67" spans="1:7" ht="15" customHeight="1">
      <c r="A67" s="5"/>
      <c r="B67" s="5"/>
      <c r="C67" s="5"/>
      <c r="D67" s="6"/>
      <c r="E67" s="7"/>
      <c r="F67" s="7"/>
      <c r="G67" s="7"/>
    </row>
    <row r="68" spans="1:4" ht="15" customHeight="1">
      <c r="A68" s="5"/>
      <c r="B68" s="5"/>
      <c r="C68" s="5"/>
      <c r="D68" s="6"/>
    </row>
    <row r="69" spans="1:4" ht="15" customHeight="1">
      <c r="A69" s="5"/>
      <c r="B69" s="5"/>
      <c r="C69" s="5"/>
      <c r="D69" s="2"/>
    </row>
    <row r="70" spans="1:6" ht="15" customHeight="1">
      <c r="A70" s="3"/>
      <c r="B70" s="3"/>
      <c r="C70" s="3"/>
      <c r="D70" s="1"/>
      <c r="E70" s="7"/>
      <c r="F70" s="7"/>
    </row>
    <row r="71" spans="1:6" ht="15" customHeight="1">
      <c r="A71" s="1"/>
      <c r="B71" s="1"/>
      <c r="C71" s="1"/>
      <c r="D71" s="2"/>
      <c r="E71" s="7"/>
      <c r="F71" s="7"/>
    </row>
    <row r="72" spans="5:6" ht="12.75">
      <c r="E72" s="10"/>
      <c r="F72" s="10"/>
    </row>
    <row r="73" spans="1:3" ht="12.75">
      <c r="A73" s="2"/>
      <c r="B73" s="2"/>
      <c r="C73" s="2"/>
    </row>
    <row r="81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7" ht="15" customHeight="1">
      <c r="A105" s="1"/>
      <c r="B105" s="1"/>
      <c r="C105" s="1"/>
      <c r="E105" s="5"/>
      <c r="F105" s="5"/>
      <c r="G105" s="5"/>
    </row>
    <row r="106" spans="1:7" ht="15" customHeight="1">
      <c r="A106" s="1"/>
      <c r="B106" s="1"/>
      <c r="C106" s="1"/>
      <c r="D106" s="4"/>
      <c r="E106" s="4"/>
      <c r="F106" s="4"/>
      <c r="G106" s="4"/>
    </row>
    <row r="107" spans="1:4" ht="15" customHeight="1">
      <c r="A107" s="1"/>
      <c r="B107" s="1"/>
      <c r="C107" s="1"/>
      <c r="D107" s="4"/>
    </row>
    <row r="108" spans="1:7" ht="15" customHeight="1">
      <c r="A108" s="1"/>
      <c r="B108" s="1"/>
      <c r="C108" s="1"/>
      <c r="D108" s="2"/>
      <c r="G108" s="5"/>
    </row>
    <row r="109" spans="1:8" ht="15" customHeight="1">
      <c r="A109" s="1"/>
      <c r="B109" s="1"/>
      <c r="C109" s="1"/>
      <c r="D109" s="9"/>
      <c r="E109" s="5"/>
      <c r="F109" s="5"/>
      <c r="G109" s="5"/>
      <c r="H109" s="9"/>
    </row>
    <row r="110" spans="1:8" ht="15" customHeight="1">
      <c r="A110" s="3"/>
      <c r="B110" s="3"/>
      <c r="C110" s="3"/>
      <c r="D110" s="9"/>
      <c r="E110" s="7"/>
      <c r="F110" s="7"/>
      <c r="G110" s="5"/>
      <c r="H110" s="9"/>
    </row>
    <row r="111" spans="1:8" ht="15" customHeight="1">
      <c r="A111" s="1"/>
      <c r="B111" s="1"/>
      <c r="C111" s="1"/>
      <c r="D111" s="2"/>
      <c r="E111" s="7"/>
      <c r="F111" s="7"/>
      <c r="G111" s="2"/>
      <c r="H111" s="2"/>
    </row>
    <row r="112" spans="5:6" ht="12.75">
      <c r="E112" s="7"/>
      <c r="F112" s="7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21" ht="13.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3" ht="15" customHeight="1">
      <c r="A145" s="1"/>
      <c r="B145" s="1"/>
      <c r="C145" s="1"/>
    </row>
    <row r="146" spans="1:4" ht="15" customHeight="1">
      <c r="A146" s="1"/>
      <c r="B146" s="1"/>
      <c r="C146" s="1"/>
      <c r="D146" s="2"/>
    </row>
    <row r="147" spans="1:4" ht="15" customHeight="1">
      <c r="A147" s="1"/>
      <c r="B147" s="1"/>
      <c r="C147" s="1"/>
      <c r="D147" s="4"/>
    </row>
    <row r="148" spans="1:4" ht="15" customHeight="1">
      <c r="A148" s="1"/>
      <c r="B148" s="1"/>
      <c r="C148" s="1"/>
      <c r="D148" s="8"/>
    </row>
    <row r="149" spans="1:3" ht="15" customHeight="1">
      <c r="A149" s="1"/>
      <c r="B149" s="1"/>
      <c r="C149" s="1"/>
    </row>
    <row r="150" spans="1:6" ht="15" customHeight="1">
      <c r="A150" s="3"/>
      <c r="B150" s="3"/>
      <c r="C150" s="3"/>
      <c r="D150" s="8"/>
      <c r="E150" s="11"/>
      <c r="F150" s="11"/>
    </row>
    <row r="151" spans="1:6" ht="15" customHeight="1">
      <c r="A151" s="1"/>
      <c r="B151" s="1"/>
      <c r="C151" s="1"/>
      <c r="D151" s="2"/>
      <c r="E151" s="11"/>
      <c r="F151" s="11"/>
    </row>
    <row r="152" spans="5:6" ht="12.75">
      <c r="E152" s="11"/>
      <c r="F152" s="11"/>
    </row>
    <row r="160" ht="12" customHeight="1"/>
    <row r="161" ht="13.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>
      <c r="D188" s="2"/>
    </row>
    <row r="189" ht="15" customHeight="1">
      <c r="D189" s="2"/>
    </row>
    <row r="190" ht="15" customHeight="1">
      <c r="D190" s="2"/>
    </row>
    <row r="191" ht="15" customHeight="1"/>
  </sheetData>
  <sheetProtection/>
  <mergeCells count="5">
    <mergeCell ref="A1:H1"/>
    <mergeCell ref="A2:H2"/>
    <mergeCell ref="A3:H3"/>
    <mergeCell ref="A4:H4"/>
    <mergeCell ref="A15:G15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3" max="255" man="1"/>
    <brk id="73" max="255" man="1"/>
    <brk id="1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2" width="23.140625" style="0" customWidth="1"/>
  </cols>
  <sheetData>
    <row r="2" spans="1:4" ht="27">
      <c r="A2" s="27" t="s">
        <v>3</v>
      </c>
      <c r="B2" s="16" t="s">
        <v>4</v>
      </c>
      <c r="C2" s="16" t="s">
        <v>1</v>
      </c>
      <c r="D2" s="16" t="s">
        <v>2</v>
      </c>
    </row>
    <row r="3" spans="1:4" ht="25.5" customHeight="1">
      <c r="A3" s="33" t="s">
        <v>14</v>
      </c>
      <c r="B3" s="25">
        <f aca="true" t="shared" si="0" ref="B3:B8">+C3+D3</f>
        <v>18690</v>
      </c>
      <c r="C3" s="25">
        <v>9429</v>
      </c>
      <c r="D3" s="25">
        <v>9261</v>
      </c>
    </row>
    <row r="4" spans="1:4" ht="25.5" customHeight="1">
      <c r="A4" s="33" t="s">
        <v>13</v>
      </c>
      <c r="B4" s="25">
        <f t="shared" si="0"/>
        <v>28003</v>
      </c>
      <c r="C4" s="25">
        <v>12390</v>
      </c>
      <c r="D4" s="25">
        <v>15613</v>
      </c>
    </row>
    <row r="5" spans="1:4" ht="25.5" customHeight="1">
      <c r="A5" s="33" t="s">
        <v>7</v>
      </c>
      <c r="B5" s="25">
        <f t="shared" si="0"/>
        <v>9028</v>
      </c>
      <c r="C5" s="25">
        <v>4718</v>
      </c>
      <c r="D5" s="25">
        <v>4310</v>
      </c>
    </row>
    <row r="6" spans="1:4" ht="25.5" customHeight="1">
      <c r="A6" s="33" t="s">
        <v>8</v>
      </c>
      <c r="B6" s="25">
        <f t="shared" si="0"/>
        <v>6076</v>
      </c>
      <c r="C6" s="25">
        <v>1987</v>
      </c>
      <c r="D6" s="25">
        <v>4089</v>
      </c>
    </row>
    <row r="7" spans="1:4" ht="25.5" customHeight="1">
      <c r="A7" s="34" t="s">
        <v>21</v>
      </c>
      <c r="B7" s="25">
        <f t="shared" si="0"/>
        <v>1873</v>
      </c>
      <c r="C7" s="25">
        <v>769</v>
      </c>
      <c r="D7" s="25">
        <v>1104</v>
      </c>
    </row>
    <row r="8" spans="1:4" ht="25.5" customHeight="1">
      <c r="A8" s="34" t="s">
        <v>22</v>
      </c>
      <c r="B8" s="25">
        <f t="shared" si="0"/>
        <v>1047</v>
      </c>
      <c r="C8" s="25">
        <v>390</v>
      </c>
      <c r="D8" s="25">
        <v>657</v>
      </c>
    </row>
    <row r="9" spans="1:4" ht="25.5" customHeight="1">
      <c r="A9" s="28" t="s">
        <v>0</v>
      </c>
      <c r="B9" s="28">
        <f>SUM(B3:B8)</f>
        <v>64717</v>
      </c>
      <c r="C9" s="28">
        <f>SUM(C3:C8)</f>
        <v>29683</v>
      </c>
      <c r="D9" s="28">
        <f>SUM(D3:D8)</f>
        <v>35034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2018-10-10T17:31:01Z</cp:lastPrinted>
  <dcterms:created xsi:type="dcterms:W3CDTF">1999-05-05T13:37:21Z</dcterms:created>
  <dcterms:modified xsi:type="dcterms:W3CDTF">2021-04-06T13:05:27Z</dcterms:modified>
  <cp:category/>
  <cp:version/>
  <cp:contentType/>
  <cp:contentStatus/>
</cp:coreProperties>
</file>