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00" windowWidth="1944" windowHeight="1464" tabRatio="258" activeTab="0"/>
  </bookViews>
  <sheets>
    <sheet name="Sheet3" sheetId="1" r:id="rId1"/>
  </sheets>
  <definedNames>
    <definedName name="_xlnm.Print_Area" localSheetId="0">'Sheet3'!$C$2:$L$63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<sst xmlns="http://schemas.openxmlformats.org/spreadsheetml/2006/main" count="130" uniqueCount="77">
  <si>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</si>
  <si>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</si>
  <si>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</si>
  <si>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</si>
  <si>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</si>
  <si>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</si>
  <si>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</si>
  <si>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</si>
  <si>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</si>
  <si>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</si>
  <si>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</si>
  <si>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</si>
  <si>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</si>
  <si>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</si>
  <si>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</si>
  <si>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</si>
  <si>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</si>
  <si>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</si>
  <si>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</si>
  <si>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</si>
  <si>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</si>
  <si>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</si>
  <si>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</si>
  <si>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</si>
  <si>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</si>
  <si>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</si>
  <si>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</si>
  <si>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</si>
  <si>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</si>
  <si>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</si>
  <si>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</si>
  <si>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</si>
  <si>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</si>
  <si>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</si>
  <si>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</si>
  <si>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</si>
  <si>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</si>
  <si>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</si>
  <si>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</si>
  <si>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</si>
  <si>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</si>
  <si>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</si>
  <si>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</si>
  <si>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</si>
  <si>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</si>
  <si>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</si>
  <si>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</si>
  <si>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</si>
  <si>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</si>
  <si>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</si>
  <si>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</si>
  <si>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</si>
  <si>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</si>
  <si>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</si>
  <si>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</si>
  <si>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</si>
  <si>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</si>
  <si>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</si>
  <si>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</si>
  <si>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</si>
  <si>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</si>
  <si>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</si>
  <si>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</si>
  <si>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</si>
  <si>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</si>
  <si>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</si>
  <si>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</si>
  <si>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</si>
  <si>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</si>
  <si>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</si>
  <si>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</si>
  <si>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>La institucion no tiene Activos y Pasivos no Corrientes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</si>
  <si>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</si>
  <si>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</si>
  <si>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</si>
  <si>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</si>
  <si>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Al 30 DE SEPTIEMBRE DEL 2022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</si>
</sst>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11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0" y="30575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1038225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91025" y="3067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3244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629275" y="41719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42937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419600" y="4171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152400</xdr:rowOff>
    </xdr:from>
    <xdr:to>
      <xdr:col>11</xdr:col>
      <xdr:colOff>76200</xdr:colOff>
      <xdr:row>32</xdr:row>
      <xdr:rowOff>152400</xdr:rowOff>
    </xdr:to>
    <xdr:sp>
      <xdr:nvSpPr>
        <xdr:cNvPr id="8" name="Line 8"/>
        <xdr:cNvSpPr>
          <a:spLocks/>
        </xdr:cNvSpPr>
      </xdr:nvSpPr>
      <xdr:spPr>
        <a:xfrm flipH="1" flipV="1">
          <a:off x="5486400" y="53149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429375" y="5305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3057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171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152400</xdr:rowOff>
    </xdr:from>
    <xdr:to>
      <xdr:col>4</xdr:col>
      <xdr:colOff>1066800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3314700" y="5314950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00675" y="5810250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36</xdr:row>
      <xdr:rowOff>19050</xdr:rowOff>
    </xdr:from>
    <xdr:to>
      <xdr:col>4</xdr:col>
      <xdr:colOff>1038225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3124200" y="5829300"/>
          <a:ext cx="10477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36</xdr:row>
      <xdr:rowOff>19050</xdr:rowOff>
    </xdr:from>
    <xdr:to>
      <xdr:col>5</xdr:col>
      <xdr:colOff>895350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>
          <a:off x="4191000" y="5829300"/>
          <a:ext cx="9048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28575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 flipV="1">
          <a:off x="5362575" y="9725025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28575</xdr:rowOff>
    </xdr:from>
    <xdr:to>
      <xdr:col>4</xdr:col>
      <xdr:colOff>981075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>
          <a:off x="3143250" y="9725025"/>
          <a:ext cx="9810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866775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48150" y="9715500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14825" y="67913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629275" y="6791325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781800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9248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667375" y="79057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9152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123825</xdr:colOff>
      <xdr:row>1</xdr:row>
      <xdr:rowOff>85725</xdr:rowOff>
    </xdr:from>
    <xdr:to>
      <xdr:col>2</xdr:col>
      <xdr:colOff>1133475</xdr:colOff>
      <xdr:row>6</xdr:row>
      <xdr:rowOff>9525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112" zoomScaleNormal="112" zoomScalePageLayoutView="0" workbookViewId="0" topLeftCell="C1">
      <selection activeCell="C5" sqref="C5:L5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5"/>
      <c r="D1" s="16"/>
      <c r="E1" s="17"/>
      <c r="F1" s="17"/>
      <c r="G1" s="17"/>
      <c r="H1" s="18"/>
      <c r="I1" s="18"/>
      <c r="J1" s="15"/>
      <c r="K1" s="15"/>
      <c r="L1" s="19" t="s">
        <v>52</v>
      </c>
    </row>
    <row r="2" spans="3:12" ht="12.75">
      <c r="C2" s="44" t="s">
        <v>29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30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76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63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2.75">
      <c r="C6" s="20"/>
      <c r="D6" s="16"/>
      <c r="E6" s="21"/>
      <c r="F6" s="21"/>
      <c r="G6" s="21"/>
      <c r="H6" s="20"/>
      <c r="I6" s="20"/>
      <c r="J6" s="20"/>
      <c r="K6" s="20"/>
      <c r="L6" s="20"/>
    </row>
    <row r="7" spans="3:12" ht="24">
      <c r="C7" s="15"/>
      <c r="D7" s="16"/>
      <c r="E7" s="22" t="s">
        <v>32</v>
      </c>
      <c r="F7" s="23" t="s">
        <v>33</v>
      </c>
      <c r="G7" s="24" t="s">
        <v>34</v>
      </c>
      <c r="H7" s="25"/>
      <c r="I7" s="25"/>
      <c r="J7" s="26"/>
      <c r="K7" s="26"/>
      <c r="L7" s="27" t="s">
        <v>35</v>
      </c>
    </row>
    <row r="8" spans="3:12" ht="12.75">
      <c r="C8" s="28" t="s">
        <v>27</v>
      </c>
      <c r="D8" s="29"/>
      <c r="E8" s="17"/>
      <c r="F8" s="17"/>
      <c r="G8" s="30"/>
      <c r="H8" s="31"/>
      <c r="I8" s="31"/>
      <c r="J8" s="26"/>
      <c r="K8" s="26"/>
      <c r="L8" s="32"/>
    </row>
    <row r="9" spans="3:12" ht="12.75">
      <c r="C9" s="15" t="s">
        <v>6</v>
      </c>
      <c r="D9" s="16"/>
      <c r="E9" s="17"/>
      <c r="F9" s="17"/>
      <c r="G9" s="30"/>
      <c r="H9" s="31"/>
      <c r="I9" s="31"/>
      <c r="J9" s="26"/>
      <c r="K9" s="26"/>
      <c r="L9" s="32"/>
    </row>
    <row r="10" spans="1:12" ht="12.75" customHeight="1" hidden="1">
      <c r="A10" t="s">
        <v>0</v>
      </c>
      <c r="B10" t="s">
        <v>1</v>
      </c>
      <c r="C10" s="15" t="s">
        <v>2</v>
      </c>
      <c r="D10" s="16" t="s">
        <v>65</v>
      </c>
      <c r="E10" s="17" t="s">
        <v>3</v>
      </c>
      <c r="F10" s="17" t="s">
        <v>4</v>
      </c>
      <c r="G10" s="17" t="s">
        <v>5</v>
      </c>
      <c r="H10" s="15"/>
      <c r="I10" s="15"/>
      <c r="J10" s="15"/>
      <c r="K10" s="15"/>
      <c r="L10" s="15"/>
    </row>
    <row r="11" spans="1:12" ht="12.75">
      <c r="A11" t="s">
        <v>19</v>
      </c>
      <c r="B11">
        <v>1</v>
      </c>
      <c r="C11" s="15" t="s">
        <v>40</v>
      </c>
      <c r="D11" s="16" t="s">
        <v>53</v>
      </c>
      <c r="E11" s="17">
        <v>764301013.06</v>
      </c>
      <c r="F11" s="17">
        <v>-89407596.75</v>
      </c>
      <c r="G11" s="30">
        <v>674893416.31</v>
      </c>
      <c r="H11" s="15"/>
      <c r="I11" s="15"/>
      <c r="J11" s="15"/>
      <c r="K11" s="15"/>
      <c r="L11" s="33">
        <f aca="true" t="shared" si="0" ref="L11:L19">+G11/$G$21</f>
        <v>0.2758994034203759</v>
      </c>
    </row>
    <row r="12" spans="1:12" ht="12.75">
      <c r="A12" t="s">
        <v>19</v>
      </c>
      <c r="B12">
        <v>2</v>
      </c>
      <c r="C12" s="15" t="s">
        <v>41</v>
      </c>
      <c r="D12" s="16" t="s">
        <v>54</v>
      </c>
      <c r="E12" s="17">
        <v>7965620.64</v>
      </c>
      <c r="F12" s="17">
        <v>-481192.4</v>
      </c>
      <c r="G12" s="30">
        <v>7484428.24</v>
      </c>
      <c r="H12" s="15"/>
      <c r="I12" s="15"/>
      <c r="J12" s="15"/>
      <c r="K12" s="15"/>
      <c r="L12" s="33">
        <f t="shared" si="0"/>
        <v>0.0030596672547922995</v>
      </c>
    </row>
    <row r="13" spans="1:12" ht="12.75">
      <c r="A13" t="s">
        <v>19</v>
      </c>
      <c r="B13">
        <v>3</v>
      </c>
      <c r="C13" s="15" t="s">
        <v>42</v>
      </c>
      <c r="D13" s="16" t="s">
        <v>61</v>
      </c>
      <c r="E13" s="17">
        <v>1108625014.07</v>
      </c>
      <c r="F13" s="17">
        <v>2173673.41</v>
      </c>
      <c r="G13" s="30">
        <v>1110798687.48</v>
      </c>
      <c r="H13" s="15"/>
      <c r="I13" s="15"/>
      <c r="J13" s="15"/>
      <c r="K13" s="15"/>
      <c r="L13" s="33">
        <f t="shared" si="0"/>
        <v>0.4540993996822423</v>
      </c>
    </row>
    <row r="14" spans="1:12" ht="12.75">
      <c r="A14" t="s">
        <v>19</v>
      </c>
      <c r="B14">
        <v>4</v>
      </c>
      <c r="C14" s="15" t="s">
        <v>43</v>
      </c>
      <c r="D14" s="16" t="s">
        <v>55</v>
      </c>
      <c r="E14" s="17">
        <v>424009611.72</v>
      </c>
      <c r="F14" s="17">
        <v>-12674089.4</v>
      </c>
      <c r="G14" s="30">
        <v>411335522.32</v>
      </c>
      <c r="H14" s="15"/>
      <c r="I14" s="15"/>
      <c r="J14" s="15"/>
      <c r="K14" s="15"/>
      <c r="L14" s="33">
        <f t="shared" si="0"/>
        <v>0.1681557746320768</v>
      </c>
    </row>
    <row r="15" spans="1:12" ht="12.75">
      <c r="A15" t="s">
        <v>19</v>
      </c>
      <c r="B15">
        <v>5</v>
      </c>
      <c r="C15" s="15" t="s">
        <v>15</v>
      </c>
      <c r="D15" s="16"/>
      <c r="E15" s="17">
        <v>0</v>
      </c>
      <c r="F15" s="17">
        <v>0</v>
      </c>
      <c r="G15" s="30">
        <v>0</v>
      </c>
      <c r="H15" s="15"/>
      <c r="I15" s="15"/>
      <c r="J15" s="15"/>
      <c r="K15" s="15"/>
      <c r="L15" s="33">
        <f t="shared" si="0"/>
        <v>0</v>
      </c>
    </row>
    <row r="16" spans="1:12" ht="12.75">
      <c r="A16" t="s">
        <v>19</v>
      </c>
      <c r="B16">
        <v>6</v>
      </c>
      <c r="C16" s="15" t="s">
        <v>16</v>
      </c>
      <c r="D16" s="16"/>
      <c r="E16" s="17">
        <v>1266606.87</v>
      </c>
      <c r="F16" s="17">
        <v>161899</v>
      </c>
      <c r="G16" s="30">
        <v>1428505.87</v>
      </c>
      <c r="H16" s="15"/>
      <c r="I16" s="15"/>
      <c r="J16" s="15"/>
      <c r="K16" s="15"/>
      <c r="L16" s="33">
        <f t="shared" si="0"/>
        <v>0.0005839794963038601</v>
      </c>
    </row>
    <row r="17" spans="1:12" ht="12.75">
      <c r="A17" t="s">
        <v>19</v>
      </c>
      <c r="B17">
        <v>7</v>
      </c>
      <c r="C17" s="15" t="s">
        <v>17</v>
      </c>
      <c r="D17" s="16"/>
      <c r="E17" s="17">
        <v>45121667.21</v>
      </c>
      <c r="F17" s="17">
        <v>-3922800.9</v>
      </c>
      <c r="G17" s="30">
        <v>41198866.31</v>
      </c>
      <c r="H17" s="15"/>
      <c r="I17" s="15"/>
      <c r="J17" s="15"/>
      <c r="K17" s="15"/>
      <c r="L17" s="33">
        <f t="shared" si="0"/>
        <v>0.016842278146189115</v>
      </c>
    </row>
    <row r="18" spans="1:12" ht="12.75">
      <c r="A18" t="s">
        <v>19</v>
      </c>
      <c r="B18">
        <v>8</v>
      </c>
      <c r="C18" s="15" t="s">
        <v>44</v>
      </c>
      <c r="D18" s="16" t="s">
        <v>56</v>
      </c>
      <c r="E18" s="17">
        <v>55869320.78</v>
      </c>
      <c r="F18" s="17">
        <v>2395516.25</v>
      </c>
      <c r="G18" s="30">
        <v>58264837.03</v>
      </c>
      <c r="H18" s="15"/>
      <c r="I18" s="15"/>
      <c r="J18" s="15"/>
      <c r="K18" s="15"/>
      <c r="L18" s="33">
        <f t="shared" si="0"/>
        <v>0.023818922200862843</v>
      </c>
    </row>
    <row r="19" spans="1:12" ht="12.75">
      <c r="A19" t="s">
        <v>19</v>
      </c>
      <c r="B19">
        <v>9</v>
      </c>
      <c r="C19" s="15" t="s">
        <v>18</v>
      </c>
      <c r="D19" s="16" t="s">
        <v>57</v>
      </c>
      <c r="E19" s="17">
        <v>125910206.01</v>
      </c>
      <c r="F19" s="17">
        <v>14843107.95</v>
      </c>
      <c r="G19" s="30">
        <v>140753313.96</v>
      </c>
      <c r="H19" s="15"/>
      <c r="I19" s="15"/>
      <c r="J19" s="15"/>
      <c r="K19" s="15"/>
      <c r="L19" s="33">
        <f t="shared" si="0"/>
        <v>0.05754057516715691</v>
      </c>
    </row>
    <row r="20" spans="1:12" ht="12.75">
      <c r="A20" t="s">
        <v>19</v>
      </c>
      <c r="B20">
        <v>11</v>
      </c>
      <c r="C20" s="15"/>
      <c r="D20" s="16"/>
      <c r="E20" s="17"/>
      <c r="F20" s="17"/>
      <c r="G20" s="30"/>
      <c r="H20" s="15"/>
      <c r="I20" s="15"/>
      <c r="J20" s="15"/>
      <c r="K20" s="15"/>
      <c r="L20" s="33"/>
    </row>
    <row r="21" spans="1:12" ht="12.75">
      <c r="A21" t="s">
        <v>19</v>
      </c>
      <c r="B21">
        <v>12</v>
      </c>
      <c r="C21" s="15" t="s">
        <v>31</v>
      </c>
      <c r="D21" s="16"/>
      <c r="E21" s="17">
        <v>2533069060.36</v>
      </c>
      <c r="F21" s="17">
        <v>-86911482.84</v>
      </c>
      <c r="G21" s="30">
        <v>2446157577.52</v>
      </c>
      <c r="H21" s="15"/>
      <c r="I21" s="15"/>
      <c r="J21" s="15"/>
      <c r="K21" s="15"/>
      <c r="L21" s="33">
        <f>+G21/$G$21</f>
        <v>1</v>
      </c>
    </row>
    <row r="22" spans="1:12" ht="12.75">
      <c r="A22" t="s">
        <v>19</v>
      </c>
      <c r="B22">
        <v>15</v>
      </c>
      <c r="C22" s="15"/>
      <c r="D22" s="16"/>
      <c r="E22" s="17"/>
      <c r="F22" s="17"/>
      <c r="G22" s="30"/>
      <c r="H22" s="15"/>
      <c r="I22" s="15"/>
      <c r="J22" s="15"/>
      <c r="K22" s="15"/>
      <c r="L22" s="33"/>
    </row>
    <row r="23" spans="1:12" ht="12.75">
      <c r="A23" t="s">
        <v>19</v>
      </c>
      <c r="B23">
        <v>45</v>
      </c>
      <c r="C23" s="15" t="s">
        <v>20</v>
      </c>
      <c r="D23" s="16"/>
      <c r="E23" s="17"/>
      <c r="F23" s="17"/>
      <c r="G23" s="30"/>
      <c r="H23" s="15"/>
      <c r="I23" s="15"/>
      <c r="J23" s="15"/>
      <c r="K23" s="15"/>
      <c r="L23" s="33"/>
    </row>
    <row r="24" spans="1:12" ht="12.75">
      <c r="A24" t="s">
        <v>19</v>
      </c>
      <c r="B24">
        <v>50</v>
      </c>
      <c r="C24" s="15" t="s">
        <v>21</v>
      </c>
      <c r="D24" s="16"/>
      <c r="E24" s="17">
        <v>437711825.74</v>
      </c>
      <c r="F24" s="17">
        <v>0</v>
      </c>
      <c r="G24" s="30">
        <v>437711825.74</v>
      </c>
      <c r="H24" s="15"/>
      <c r="I24" s="15"/>
      <c r="J24" s="15"/>
      <c r="K24" s="15"/>
      <c r="L24" s="33">
        <f>+G24/$G$28</f>
        <v>0.14807737103046043</v>
      </c>
    </row>
    <row r="25" spans="1:12" ht="12.75">
      <c r="A25" t="s">
        <v>19</v>
      </c>
      <c r="B25">
        <v>55</v>
      </c>
      <c r="C25" s="15" t="s">
        <v>45</v>
      </c>
      <c r="D25" s="16" t="s">
        <v>58</v>
      </c>
      <c r="E25" s="17">
        <v>2077364489.45</v>
      </c>
      <c r="F25" s="17">
        <v>12478051.94</v>
      </c>
      <c r="G25" s="30">
        <v>2089842541.39</v>
      </c>
      <c r="H25" s="15"/>
      <c r="I25" s="15"/>
      <c r="J25" s="15"/>
      <c r="K25" s="15"/>
      <c r="L25" s="33">
        <f>+G25/$G$28</f>
        <v>0.7069911553645459</v>
      </c>
    </row>
    <row r="26" spans="1:12" ht="12.75">
      <c r="A26" t="s">
        <v>19</v>
      </c>
      <c r="B26">
        <v>60</v>
      </c>
      <c r="C26" s="15" t="s">
        <v>46</v>
      </c>
      <c r="D26" s="15" t="s">
        <v>59</v>
      </c>
      <c r="E26" s="17">
        <v>437893441.13</v>
      </c>
      <c r="F26" s="17">
        <v>-9480784.44</v>
      </c>
      <c r="G26" s="30">
        <v>428412656.69</v>
      </c>
      <c r="H26" s="15"/>
      <c r="I26" s="15"/>
      <c r="J26" s="15"/>
      <c r="K26" s="15"/>
      <c r="L26" s="33">
        <f>+G26/$G$28</f>
        <v>0.14493147360499364</v>
      </c>
    </row>
    <row r="27" spans="1:12" ht="12.75">
      <c r="A27" t="s">
        <v>19</v>
      </c>
      <c r="B27">
        <v>65</v>
      </c>
      <c r="C27" s="15"/>
      <c r="D27" s="16"/>
      <c r="E27" s="17"/>
      <c r="F27" s="17"/>
      <c r="G27" s="30"/>
      <c r="H27" s="15"/>
      <c r="I27" s="15"/>
      <c r="J27" s="15"/>
      <c r="K27" s="15"/>
      <c r="L27" s="33"/>
    </row>
    <row r="28" spans="1:12" ht="12.75">
      <c r="A28" t="s">
        <v>19</v>
      </c>
      <c r="B28">
        <v>70</v>
      </c>
      <c r="C28" s="15" t="s">
        <v>22</v>
      </c>
      <c r="D28" s="16"/>
      <c r="E28" s="17">
        <v>2952969756.32</v>
      </c>
      <c r="F28" s="17">
        <v>2997267.5</v>
      </c>
      <c r="G28" s="30">
        <v>2955967023.82</v>
      </c>
      <c r="H28" s="15"/>
      <c r="I28" s="15"/>
      <c r="J28" s="15"/>
      <c r="K28" s="15"/>
      <c r="L28" s="33">
        <f>+G28/$G$28</f>
        <v>1</v>
      </c>
    </row>
    <row r="29" spans="1:12" ht="12.75">
      <c r="A29" t="s">
        <v>19</v>
      </c>
      <c r="B29">
        <v>75</v>
      </c>
      <c r="C29" s="15"/>
      <c r="D29" s="16"/>
      <c r="E29" s="17"/>
      <c r="F29" s="17"/>
      <c r="G29" s="30"/>
      <c r="H29" s="15"/>
      <c r="I29" s="15"/>
      <c r="J29" s="15"/>
      <c r="K29" s="15"/>
      <c r="L29" s="33"/>
    </row>
    <row r="30" spans="1:12" ht="12.75">
      <c r="A30" t="s">
        <v>19</v>
      </c>
      <c r="B30">
        <v>80</v>
      </c>
      <c r="C30" s="15" t="s">
        <v>23</v>
      </c>
      <c r="D30" s="16"/>
      <c r="E30" s="17"/>
      <c r="F30" s="17"/>
      <c r="G30" s="30"/>
      <c r="H30" s="15"/>
      <c r="I30" s="15"/>
      <c r="J30" s="15"/>
      <c r="K30" s="15"/>
      <c r="L30" s="33"/>
    </row>
    <row r="31" spans="1:12" ht="12.75">
      <c r="A31" t="s">
        <v>19</v>
      </c>
      <c r="B31">
        <v>85</v>
      </c>
      <c r="C31" s="15" t="s">
        <v>24</v>
      </c>
      <c r="D31" s="16"/>
      <c r="E31" s="17">
        <v>1151260</v>
      </c>
      <c r="F31" s="17">
        <v>0</v>
      </c>
      <c r="G31" s="30">
        <v>1151260</v>
      </c>
      <c r="H31" s="15"/>
      <c r="I31" s="15"/>
      <c r="J31" s="15"/>
      <c r="K31" s="15"/>
      <c r="L31" s="33">
        <f>+G31/$G$35</f>
        <v>0.11062004851908362</v>
      </c>
    </row>
    <row r="32" spans="1:12" ht="12.75">
      <c r="A32" t="s">
        <v>19</v>
      </c>
      <c r="B32">
        <v>90</v>
      </c>
      <c r="C32" s="15" t="s">
        <v>25</v>
      </c>
      <c r="D32" s="16"/>
      <c r="E32" s="17">
        <v>827314.28</v>
      </c>
      <c r="F32" s="17">
        <v>0</v>
      </c>
      <c r="G32" s="30">
        <v>827314.28</v>
      </c>
      <c r="H32" s="15"/>
      <c r="I32" s="15"/>
      <c r="J32" s="15"/>
      <c r="K32" s="15"/>
      <c r="L32" s="33">
        <f>+G32/$G$35</f>
        <v>0.07949337751170955</v>
      </c>
    </row>
    <row r="33" spans="1:12" ht="12.75">
      <c r="A33" t="s">
        <v>19</v>
      </c>
      <c r="B33">
        <v>95</v>
      </c>
      <c r="C33" s="15" t="s">
        <v>47</v>
      </c>
      <c r="D33" s="16"/>
      <c r="E33" s="17">
        <v>8428761.6</v>
      </c>
      <c r="F33" s="17">
        <v>0</v>
      </c>
      <c r="G33" s="30">
        <v>8428761.6</v>
      </c>
      <c r="H33" s="15"/>
      <c r="I33" s="15"/>
      <c r="J33" s="15"/>
      <c r="K33" s="15"/>
      <c r="L33" s="33">
        <f>+G33/$G$35</f>
        <v>0.8098865739692067</v>
      </c>
    </row>
    <row r="34" spans="1:12" ht="12.75">
      <c r="A34" t="s">
        <v>19</v>
      </c>
      <c r="B34">
        <v>100</v>
      </c>
      <c r="C34" s="15"/>
      <c r="D34" s="16"/>
      <c r="E34" s="17"/>
      <c r="F34" s="17"/>
      <c r="G34" s="30"/>
      <c r="H34" s="15"/>
      <c r="I34" s="15"/>
      <c r="J34" s="15"/>
      <c r="K34" s="15"/>
      <c r="L34" s="33"/>
    </row>
    <row r="35" spans="1:12" ht="12.75">
      <c r="A35" t="s">
        <v>19</v>
      </c>
      <c r="B35">
        <v>105</v>
      </c>
      <c r="C35" s="15" t="s">
        <v>26</v>
      </c>
      <c r="D35" s="16"/>
      <c r="E35" s="17">
        <v>10407335.88</v>
      </c>
      <c r="F35" s="17">
        <v>0</v>
      </c>
      <c r="G35" s="30">
        <v>10407335.88</v>
      </c>
      <c r="H35" s="15"/>
      <c r="I35" s="15"/>
      <c r="J35" s="15"/>
      <c r="K35" s="15"/>
      <c r="L35" s="33">
        <f>+G35/$G$35</f>
        <v>1</v>
      </c>
    </row>
    <row r="36" spans="3:12" ht="12.75">
      <c r="C36" s="34" t="s">
        <v>64</v>
      </c>
      <c r="D36" s="35"/>
      <c r="E36" s="36">
        <f>E21+E28+E35</f>
        <v>5496446152.56</v>
      </c>
      <c r="F36" s="36">
        <f>F21+F28+F35</f>
        <v>-83914215.34</v>
      </c>
      <c r="G36" s="36">
        <f>G21+G28+G35</f>
        <v>5412531937.22</v>
      </c>
      <c r="H36" s="37"/>
      <c r="I36" s="37"/>
      <c r="J36" s="15"/>
      <c r="K36" s="15"/>
      <c r="L36" s="38">
        <f>+G36/$G$36</f>
        <v>1</v>
      </c>
    </row>
    <row r="37" spans="3:12" ht="12.75">
      <c r="C37" s="15"/>
      <c r="D37" s="16"/>
      <c r="E37" s="17"/>
      <c r="F37" s="17"/>
      <c r="G37" s="30"/>
      <c r="H37" s="15"/>
      <c r="I37" s="15"/>
      <c r="J37" s="15"/>
      <c r="K37" s="15"/>
      <c r="L37" s="33"/>
    </row>
    <row r="38" spans="1:12" ht="12.75" customHeight="1" hidden="1">
      <c r="A38" t="s">
        <v>0</v>
      </c>
      <c r="B38" t="s">
        <v>1</v>
      </c>
      <c r="C38" s="15" t="s">
        <v>2</v>
      </c>
      <c r="D38" s="15" t="s">
        <v>65</v>
      </c>
      <c r="E38" s="16" t="s">
        <v>3</v>
      </c>
      <c r="F38" s="17" t="s">
        <v>4</v>
      </c>
      <c r="G38" s="30" t="s">
        <v>5</v>
      </c>
      <c r="H38" s="17" t="s">
        <v>66</v>
      </c>
      <c r="I38" s="15"/>
      <c r="J38" s="15"/>
      <c r="K38" s="15"/>
      <c r="L38" s="33"/>
    </row>
    <row r="39" spans="1:12" ht="12.75">
      <c r="A39" t="s">
        <v>36</v>
      </c>
      <c r="B39">
        <v>1</v>
      </c>
      <c r="C39" s="15" t="s">
        <v>62</v>
      </c>
      <c r="D39" s="15"/>
      <c r="E39" s="16"/>
      <c r="F39" s="17"/>
      <c r="G39" s="30"/>
      <c r="H39" s="17"/>
      <c r="I39" s="15"/>
      <c r="J39" s="15"/>
      <c r="K39" s="15"/>
      <c r="L39" s="33"/>
    </row>
    <row r="40" spans="1:12" ht="12.75">
      <c r="A40" t="s">
        <v>36</v>
      </c>
      <c r="B40">
        <v>5</v>
      </c>
      <c r="C40" s="15" t="s">
        <v>6</v>
      </c>
      <c r="D40" s="15"/>
      <c r="E40" s="16"/>
      <c r="F40" s="17"/>
      <c r="G40" s="30"/>
      <c r="H40" s="17"/>
      <c r="I40" s="15"/>
      <c r="J40" s="15"/>
      <c r="K40" s="15"/>
      <c r="L40" s="33"/>
    </row>
    <row r="41" spans="1:12" ht="12.75">
      <c r="A41" t="s">
        <v>36</v>
      </c>
      <c r="B41">
        <v>10</v>
      </c>
      <c r="C41" s="15" t="s">
        <v>7</v>
      </c>
      <c r="D41" s="37" t="s">
        <v>60</v>
      </c>
      <c r="E41" s="39">
        <v>-362396328.92</v>
      </c>
      <c r="F41" s="21">
        <v>68206600.26</v>
      </c>
      <c r="G41" s="30">
        <v>-294189728.66</v>
      </c>
      <c r="H41" s="17"/>
      <c r="I41" s="15"/>
      <c r="J41" s="15"/>
      <c r="K41" s="15"/>
      <c r="L41" s="33">
        <f>+G41/$G$45</f>
        <v>0.7146781914209265</v>
      </c>
    </row>
    <row r="42" spans="1:12" ht="12.75">
      <c r="A42" t="s">
        <v>36</v>
      </c>
      <c r="B42">
        <v>20</v>
      </c>
      <c r="C42" s="15" t="s">
        <v>8</v>
      </c>
      <c r="D42" s="15"/>
      <c r="E42" s="39">
        <v>-56246048.86</v>
      </c>
      <c r="F42" s="21">
        <v>19397764.43</v>
      </c>
      <c r="G42" s="30">
        <v>-36848284.43</v>
      </c>
      <c r="H42" s="17"/>
      <c r="I42" s="15"/>
      <c r="J42" s="15"/>
      <c r="K42" s="15"/>
      <c r="L42" s="33">
        <f>+G42/$G$45</f>
        <v>0.0895159235957952</v>
      </c>
    </row>
    <row r="43" spans="1:12" ht="12.75">
      <c r="A43" t="s">
        <v>36</v>
      </c>
      <c r="B43">
        <v>25</v>
      </c>
      <c r="C43" s="15" t="s">
        <v>37</v>
      </c>
      <c r="D43" s="15" t="s">
        <v>69</v>
      </c>
      <c r="E43" s="39">
        <v>-90426384.22</v>
      </c>
      <c r="F43" s="21">
        <v>9824959.88</v>
      </c>
      <c r="G43" s="30">
        <v>-80601424.34</v>
      </c>
      <c r="H43" s="17"/>
      <c r="I43" s="15"/>
      <c r="J43" s="15"/>
      <c r="K43" s="15"/>
      <c r="L43" s="33">
        <f>+G43/$G$45</f>
        <v>0.1958058849832784</v>
      </c>
    </row>
    <row r="44" spans="1:12" ht="12.75">
      <c r="A44" t="s">
        <v>36</v>
      </c>
      <c r="B44">
        <v>30</v>
      </c>
      <c r="C44" s="15"/>
      <c r="D44" s="15"/>
      <c r="E44" s="39"/>
      <c r="F44" s="21"/>
      <c r="G44" s="30"/>
      <c r="H44" s="17"/>
      <c r="I44" s="15"/>
      <c r="J44" s="15"/>
      <c r="K44" s="15"/>
      <c r="L44" s="33"/>
    </row>
    <row r="45" spans="1:12" ht="12.75">
      <c r="A45" t="s">
        <v>36</v>
      </c>
      <c r="B45">
        <v>35</v>
      </c>
      <c r="C45" s="15" t="s">
        <v>9</v>
      </c>
      <c r="D45" s="40"/>
      <c r="E45" s="39">
        <v>-509068762</v>
      </c>
      <c r="F45" s="21">
        <v>97429324.57</v>
      </c>
      <c r="G45" s="30">
        <v>-411639437.43</v>
      </c>
      <c r="H45" s="17"/>
      <c r="I45" s="15"/>
      <c r="J45" s="15"/>
      <c r="K45" s="15"/>
      <c r="L45" s="33">
        <f>+G45/$G$45</f>
        <v>1</v>
      </c>
    </row>
    <row r="46" spans="1:12" ht="12.75">
      <c r="A46" t="s">
        <v>36</v>
      </c>
      <c r="B46">
        <v>40</v>
      </c>
      <c r="C46" s="15"/>
      <c r="D46" s="15"/>
      <c r="E46" s="39"/>
      <c r="F46" s="21"/>
      <c r="G46" s="30"/>
      <c r="H46" s="17"/>
      <c r="I46" s="15"/>
      <c r="J46" s="15"/>
      <c r="K46" s="15"/>
      <c r="L46" s="33"/>
    </row>
    <row r="47" spans="1:12" ht="12.75">
      <c r="A47" t="s">
        <v>36</v>
      </c>
      <c r="B47">
        <v>45</v>
      </c>
      <c r="C47" s="15" t="s">
        <v>10</v>
      </c>
      <c r="D47" s="37"/>
      <c r="E47" s="39"/>
      <c r="F47" s="21"/>
      <c r="G47" s="30"/>
      <c r="H47" s="17"/>
      <c r="I47" s="15"/>
      <c r="J47" s="15"/>
      <c r="K47" s="15"/>
      <c r="L47" s="33"/>
    </row>
    <row r="48" spans="1:12" ht="12.75">
      <c r="A48" t="s">
        <v>36</v>
      </c>
      <c r="B48">
        <v>50</v>
      </c>
      <c r="C48" s="15" t="s">
        <v>11</v>
      </c>
      <c r="D48" s="37"/>
      <c r="E48" s="39">
        <v>-100467218.77</v>
      </c>
      <c r="F48" s="21">
        <v>-1831927.26</v>
      </c>
      <c r="G48" s="30">
        <v>-102299146.03</v>
      </c>
      <c r="H48" s="17"/>
      <c r="I48" s="15"/>
      <c r="J48" s="15"/>
      <c r="K48" s="15"/>
      <c r="L48" s="33">
        <f>+G48/$G$52</f>
        <v>0.3193676959481546</v>
      </c>
    </row>
    <row r="49" spans="1:12" ht="12.75">
      <c r="A49" t="s">
        <v>36</v>
      </c>
      <c r="B49">
        <v>55</v>
      </c>
      <c r="C49" s="15" t="s">
        <v>12</v>
      </c>
      <c r="D49" s="37"/>
      <c r="E49" s="39">
        <v>-146575172.18</v>
      </c>
      <c r="F49" s="21">
        <v>-12351531.24</v>
      </c>
      <c r="G49" s="30">
        <v>-158926703.42</v>
      </c>
      <c r="H49" s="17"/>
      <c r="I49" s="15"/>
      <c r="J49" s="15"/>
      <c r="K49" s="15"/>
      <c r="L49" s="33">
        <f>+G49/$G$52</f>
        <v>0.4961532629118576</v>
      </c>
    </row>
    <row r="50" spans="1:12" ht="12.75">
      <c r="A50" t="s">
        <v>36</v>
      </c>
      <c r="B50">
        <v>60</v>
      </c>
      <c r="C50" s="15" t="s">
        <v>38</v>
      </c>
      <c r="D50" s="16" t="s">
        <v>70</v>
      </c>
      <c r="E50" s="39">
        <v>-59091913.83</v>
      </c>
      <c r="F50" s="21">
        <v>0</v>
      </c>
      <c r="G50" s="30">
        <v>-59091913.83</v>
      </c>
      <c r="H50" s="17"/>
      <c r="I50" s="15"/>
      <c r="J50" s="15"/>
      <c r="K50" s="15"/>
      <c r="L50" s="33">
        <f>+G50/$G$52</f>
        <v>0.18447904113998784</v>
      </c>
    </row>
    <row r="51" spans="1:12" ht="12.75">
      <c r="A51" t="s">
        <v>36</v>
      </c>
      <c r="B51">
        <v>70</v>
      </c>
      <c r="C51" s="15"/>
      <c r="D51" s="15"/>
      <c r="E51" s="39"/>
      <c r="F51" s="21"/>
      <c r="G51" s="30"/>
      <c r="H51" s="17"/>
      <c r="I51" s="15"/>
      <c r="J51" s="15"/>
      <c r="K51" s="15"/>
      <c r="L51" s="33"/>
    </row>
    <row r="52" spans="1:12" ht="12.75">
      <c r="A52" t="s">
        <v>36</v>
      </c>
      <c r="B52">
        <v>75</v>
      </c>
      <c r="C52" s="15" t="s">
        <v>13</v>
      </c>
      <c r="D52" s="15"/>
      <c r="E52" s="39">
        <v>-306134304.78</v>
      </c>
      <c r="F52" s="21">
        <v>-14183458.5</v>
      </c>
      <c r="G52" s="30">
        <v>-320317763.28</v>
      </c>
      <c r="H52" s="17"/>
      <c r="I52" s="15"/>
      <c r="J52" s="15"/>
      <c r="K52" s="15"/>
      <c r="L52" s="33">
        <f>+G52/$G$52</f>
        <v>1</v>
      </c>
    </row>
    <row r="53" spans="1:12" ht="12.75">
      <c r="A53" t="s">
        <v>36</v>
      </c>
      <c r="B53">
        <v>80</v>
      </c>
      <c r="C53" s="15" t="s">
        <v>49</v>
      </c>
      <c r="D53" s="15"/>
      <c r="E53" s="39">
        <v>-815203066.78</v>
      </c>
      <c r="F53" s="21">
        <v>83245866.07</v>
      </c>
      <c r="G53" s="30">
        <v>-731957200.71</v>
      </c>
      <c r="H53" s="17"/>
      <c r="I53" s="15"/>
      <c r="J53" s="15"/>
      <c r="K53" s="15"/>
      <c r="L53" s="33">
        <f>+G53/$G$53</f>
        <v>1</v>
      </c>
    </row>
    <row r="54" spans="1:12" ht="12.75">
      <c r="A54" t="s">
        <v>36</v>
      </c>
      <c r="B54">
        <v>81</v>
      </c>
      <c r="C54" s="15"/>
      <c r="D54" s="15"/>
      <c r="E54" s="39"/>
      <c r="F54" s="21"/>
      <c r="G54" s="30"/>
      <c r="H54" s="17"/>
      <c r="I54" s="15"/>
      <c r="J54" s="15"/>
      <c r="K54" s="15"/>
      <c r="L54" s="33"/>
    </row>
    <row r="55" spans="1:12" ht="12.75">
      <c r="A55" t="s">
        <v>36</v>
      </c>
      <c r="B55">
        <v>82</v>
      </c>
      <c r="C55" s="15" t="s">
        <v>48</v>
      </c>
      <c r="D55" s="15"/>
      <c r="E55" s="39"/>
      <c r="F55" s="21"/>
      <c r="G55" s="30"/>
      <c r="H55" s="17"/>
      <c r="I55" s="15"/>
      <c r="J55" s="15"/>
      <c r="K55" s="15"/>
      <c r="L55" s="33"/>
    </row>
    <row r="56" spans="1:12" ht="12.75">
      <c r="A56" t="s">
        <v>36</v>
      </c>
      <c r="B56">
        <v>85</v>
      </c>
      <c r="C56" s="15" t="s">
        <v>50</v>
      </c>
      <c r="D56" s="15"/>
      <c r="E56" s="39">
        <v>-3763300304</v>
      </c>
      <c r="F56" s="21">
        <v>0</v>
      </c>
      <c r="G56" s="30">
        <v>-3763300304</v>
      </c>
      <c r="H56" s="17"/>
      <c r="I56" s="15"/>
      <c r="J56" s="15"/>
      <c r="K56" s="15"/>
      <c r="L56" s="33">
        <f>+G56/$G$60</f>
        <v>0.8040252566944477</v>
      </c>
    </row>
    <row r="57" spans="1:12" ht="12.75">
      <c r="A57" t="s">
        <v>36</v>
      </c>
      <c r="B57">
        <v>90</v>
      </c>
      <c r="C57" s="15" t="s">
        <v>14</v>
      </c>
      <c r="D57" s="15"/>
      <c r="E57" s="39">
        <v>-322730581.65</v>
      </c>
      <c r="F57" s="21">
        <v>668349.27</v>
      </c>
      <c r="G57" s="30">
        <v>-322062232.38</v>
      </c>
      <c r="H57" s="17"/>
      <c r="I57" s="15"/>
      <c r="J57" s="15"/>
      <c r="K57" s="15"/>
      <c r="L57" s="33">
        <f>+G57/$G$60</f>
        <v>0.06880826618744279</v>
      </c>
    </row>
    <row r="58" spans="1:12" ht="12.75">
      <c r="A58" t="s">
        <v>36</v>
      </c>
      <c r="B58">
        <v>95</v>
      </c>
      <c r="C58" s="15" t="s">
        <v>39</v>
      </c>
      <c r="D58" s="15"/>
      <c r="E58" s="39">
        <v>-595212200.13</v>
      </c>
      <c r="F58" s="21">
        <v>0</v>
      </c>
      <c r="G58" s="30">
        <v>-595212200.13</v>
      </c>
      <c r="H58" s="17"/>
      <c r="I58" s="15"/>
      <c r="J58" s="15"/>
      <c r="K58" s="15"/>
      <c r="L58" s="33">
        <f>+G58/$G$60</f>
        <v>0.12716647711810944</v>
      </c>
    </row>
    <row r="59" spans="1:12" ht="12.75">
      <c r="A59" t="s">
        <v>36</v>
      </c>
      <c r="B59">
        <v>100</v>
      </c>
      <c r="C59" s="15"/>
      <c r="D59" s="15"/>
      <c r="E59" s="39"/>
      <c r="F59" s="21"/>
      <c r="G59" s="30"/>
      <c r="H59" s="17"/>
      <c r="I59" s="15"/>
      <c r="J59" s="15"/>
      <c r="K59" s="15"/>
      <c r="L59" s="33"/>
    </row>
    <row r="60" spans="1:12" ht="12.75">
      <c r="A60" t="s">
        <v>36</v>
      </c>
      <c r="B60">
        <v>101</v>
      </c>
      <c r="C60" s="15" t="s">
        <v>51</v>
      </c>
      <c r="D60" s="15"/>
      <c r="E60" s="39">
        <v>-4681243085.78</v>
      </c>
      <c r="F60" s="21">
        <v>668349.27</v>
      </c>
      <c r="G60" s="30">
        <v>-4680574736.51</v>
      </c>
      <c r="H60" s="17"/>
      <c r="I60" s="15"/>
      <c r="J60" s="15"/>
      <c r="K60" s="15"/>
      <c r="L60" s="33">
        <f>+G60/$G$60</f>
        <v>1</v>
      </c>
    </row>
    <row r="61" spans="3:12" ht="12.75">
      <c r="C61" s="34" t="s">
        <v>28</v>
      </c>
      <c r="D61" s="35"/>
      <c r="E61" s="36">
        <f>E53+E60</f>
        <v>-5496446152.559999</v>
      </c>
      <c r="F61" s="36">
        <f>F53+F60</f>
        <v>83914215.33999999</v>
      </c>
      <c r="G61" s="36">
        <f>G53+G60</f>
        <v>-5412531937.22</v>
      </c>
      <c r="H61" s="36"/>
      <c r="I61" s="36"/>
      <c r="J61" s="15"/>
      <c r="K61" s="15"/>
      <c r="L61" s="38">
        <f>+G61/$G$61</f>
        <v>1</v>
      </c>
    </row>
    <row r="62" spans="3:12" ht="8.25" customHeight="1">
      <c r="C62" s="15"/>
      <c r="D62" s="16"/>
      <c r="E62" s="17"/>
      <c r="F62" s="17"/>
      <c r="G62" s="17"/>
      <c r="H62" s="15"/>
      <c r="I62" s="15"/>
      <c r="J62" s="15"/>
      <c r="K62" s="15"/>
      <c r="L62" s="15"/>
    </row>
    <row r="63" spans="3:12" ht="13.5">
      <c r="C63" s="6" t="s">
        <v>71</v>
      </c>
      <c r="D63" s="16"/>
      <c r="E63" s="17"/>
      <c r="F63" s="17"/>
      <c r="G63" s="17"/>
      <c r="H63" s="15"/>
      <c r="I63" s="15"/>
      <c r="J63" s="15"/>
      <c r="K63" s="15"/>
      <c r="L63" s="15"/>
    </row>
    <row r="64" spans="3:12" ht="12.75">
      <c r="C64" s="15"/>
      <c r="D64" s="16"/>
      <c r="E64" s="17"/>
      <c r="F64" s="17"/>
      <c r="G64" s="17"/>
      <c r="H64" s="15"/>
      <c r="I64" s="15"/>
      <c r="J64" s="15"/>
      <c r="K64" s="15"/>
      <c r="L64" s="15"/>
    </row>
    <row r="65" spans="3:12" ht="13.5">
      <c r="C65" s="10" t="s">
        <v>73</v>
      </c>
      <c r="D65" s="7"/>
      <c r="E65" s="8"/>
      <c r="F65" s="41" t="s">
        <v>67</v>
      </c>
      <c r="G65" s="41"/>
      <c r="H65" s="41"/>
      <c r="I65" s="41"/>
      <c r="J65" s="41"/>
      <c r="K65" s="41"/>
      <c r="L65" s="41"/>
    </row>
    <row r="66" spans="3:12" ht="13.5">
      <c r="C66" s="6"/>
      <c r="D66" s="7"/>
      <c r="E66" s="8"/>
      <c r="F66" s="8"/>
      <c r="G66" s="8"/>
      <c r="H66" s="6"/>
      <c r="I66" s="6"/>
      <c r="J66" s="6"/>
      <c r="K66" s="6"/>
      <c r="L66" s="6"/>
    </row>
    <row r="67" spans="3:12" ht="54" customHeight="1">
      <c r="C67" s="11" t="s">
        <v>72</v>
      </c>
      <c r="D67" s="7"/>
      <c r="E67" s="8"/>
      <c r="F67" s="43" t="s">
        <v>74</v>
      </c>
      <c r="G67" s="43"/>
      <c r="H67" s="43"/>
      <c r="I67" s="43"/>
      <c r="J67" s="43"/>
      <c r="K67" s="43"/>
      <c r="L67" s="43"/>
    </row>
    <row r="68" spans="3:12" ht="12.75">
      <c r="C68" s="12"/>
      <c r="D68" s="9"/>
      <c r="E68" s="13"/>
      <c r="F68" s="13"/>
      <c r="G68" s="13"/>
      <c r="H68" s="12"/>
      <c r="I68" s="12"/>
      <c r="J68" s="12"/>
      <c r="K68" s="12"/>
      <c r="L68" s="12"/>
    </row>
    <row r="69" spans="3:12" ht="13.5">
      <c r="C69" s="12"/>
      <c r="D69" s="14" t="s">
        <v>68</v>
      </c>
      <c r="E69" s="14"/>
      <c r="F69" s="14"/>
      <c r="G69" s="13"/>
      <c r="H69" s="12"/>
      <c r="I69" s="12"/>
      <c r="J69" s="12"/>
      <c r="K69" s="12"/>
      <c r="L69" s="12"/>
    </row>
    <row r="70" spans="3:12" ht="12.75">
      <c r="C70" s="12"/>
      <c r="D70" s="9"/>
      <c r="E70" s="13"/>
      <c r="F70" s="13"/>
      <c r="G70" s="13"/>
      <c r="H70" s="12"/>
      <c r="I70" s="12"/>
      <c r="J70" s="12"/>
      <c r="K70" s="12"/>
      <c r="L70" s="12"/>
    </row>
    <row r="71" spans="3:12" ht="12.75">
      <c r="C71" s="12"/>
      <c r="D71" s="9"/>
      <c r="E71" s="13"/>
      <c r="F71" s="13"/>
      <c r="G71" s="13"/>
      <c r="H71" s="12"/>
      <c r="I71" s="12"/>
      <c r="J71" s="12"/>
      <c r="K71" s="12"/>
      <c r="L71" s="12"/>
    </row>
    <row r="72" spans="3:12" ht="40.5" customHeight="1">
      <c r="C72" s="42" t="s">
        <v>75</v>
      </c>
      <c r="D72" s="42"/>
      <c r="E72" s="42"/>
      <c r="F72" s="42"/>
      <c r="G72" s="42"/>
      <c r="H72" s="42"/>
      <c r="I72" s="42"/>
      <c r="J72" s="42"/>
      <c r="K72" s="42"/>
      <c r="L72" s="42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</sheetData>
  <sheetProtection/>
  <mergeCells count="7">
    <mergeCell ref="F65:L65"/>
    <mergeCell ref="C72:L72"/>
    <mergeCell ref="F67:L67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Lucia Monegro</cp:lastModifiedBy>
  <cp:lastPrinted>2022-10-10T16:08:04Z</cp:lastPrinted>
  <dcterms:created xsi:type="dcterms:W3CDTF">2005-06-09T15:48:41Z</dcterms:created>
  <dcterms:modified xsi:type="dcterms:W3CDTF">2022-10-10T20:19:53Z</dcterms:modified>
  <cp:category/>
  <cp:version/>
  <cp:contentType/>
  <cp:contentStatus/>
</cp:coreProperties>
</file>