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Estados Financieros julio 2021\"/>
    </mc:Choice>
  </mc:AlternateContent>
  <xr:revisionPtr revIDLastSave="0" documentId="8_{DCD75974-CE4F-4787-A702-ED10AFBD499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2 Presupuesto Aprobado-Ejec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3" l="1"/>
  <c r="I83" i="3"/>
  <c r="H83" i="3"/>
  <c r="G83" i="3"/>
  <c r="F83" i="3"/>
  <c r="E83" i="3"/>
  <c r="D83" i="3"/>
  <c r="P73" i="3"/>
  <c r="P72" i="3"/>
  <c r="P71" i="3"/>
  <c r="P70" i="3"/>
  <c r="P69" i="3"/>
  <c r="P68" i="3"/>
  <c r="P67" i="3"/>
  <c r="P66" i="3"/>
  <c r="P65" i="3"/>
  <c r="P64" i="3"/>
  <c r="P63" i="3"/>
  <c r="P60" i="3"/>
  <c r="P59" i="3"/>
  <c r="P58" i="3"/>
  <c r="P57" i="3"/>
  <c r="P56" i="3"/>
  <c r="P55" i="3"/>
  <c r="P54" i="3"/>
  <c r="P53" i="3"/>
  <c r="P51" i="3"/>
  <c r="P50" i="3"/>
  <c r="P49" i="3"/>
  <c r="P48" i="3"/>
  <c r="P47" i="3"/>
  <c r="P46" i="3"/>
  <c r="P43" i="3"/>
  <c r="P42" i="3"/>
  <c r="P41" i="3"/>
  <c r="P40" i="3"/>
  <c r="P39" i="3"/>
  <c r="P38" i="3"/>
  <c r="P37" i="3"/>
  <c r="P35" i="3"/>
  <c r="P34" i="3"/>
  <c r="P33" i="3"/>
  <c r="P32" i="3"/>
  <c r="P31" i="3"/>
  <c r="P30" i="3"/>
  <c r="P29" i="3"/>
  <c r="P28" i="3"/>
  <c r="P27" i="3"/>
  <c r="P25" i="3"/>
  <c r="P24" i="3"/>
  <c r="P23" i="3"/>
  <c r="P22" i="3"/>
  <c r="P21" i="3"/>
  <c r="P20" i="3"/>
  <c r="P19" i="3"/>
  <c r="P18" i="3"/>
  <c r="P17" i="3"/>
  <c r="P15" i="3"/>
  <c r="P14" i="3"/>
  <c r="P13" i="3"/>
  <c r="P12" i="3"/>
  <c r="P11" i="3"/>
  <c r="P83" i="3" s="1"/>
  <c r="P83" i="2" l="1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P12" i="2"/>
  <c r="P84" i="2" s="1"/>
  <c r="J84" i="2"/>
  <c r="I84" i="2"/>
  <c r="H84" i="2"/>
  <c r="G84" i="2"/>
  <c r="F84" i="2"/>
  <c r="E84" i="2"/>
  <c r="D84" i="2"/>
  <c r="B84" i="2" l="1"/>
</calcChain>
</file>

<file path=xl/sharedStrings.xml><?xml version="1.0" encoding="utf-8"?>
<sst xmlns="http://schemas.openxmlformats.org/spreadsheetml/2006/main" count="193" uniqueCount="102">
  <si>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</si>
  <si>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</si>
  <si>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</si>
  <si>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</si>
  <si>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</si>
  <si>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</si>
  <si>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</si>
  <si>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</si>
  <si>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</si>
  <si>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</si>
  <si>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</si>
  <si>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</si>
  <si>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</si>
  <si>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</si>
  <si>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</si>
  <si>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</si>
  <si>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</si>
  <si>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</si>
  <si>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</si>
  <si>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</si>
  <si>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</si>
  <si>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</si>
  <si>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</si>
  <si>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</si>
  <si>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</si>
  <si>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</si>
  <si>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</si>
  <si>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</si>
  <si>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</si>
  <si>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</si>
  <si>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</si>
  <si>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</si>
  <si>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</si>
  <si>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</si>
  <si>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</si>
  <si>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</si>
  <si>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</si>
  <si>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</si>
  <si>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</si>
  <si>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</si>
  <si>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</si>
  <si>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</si>
  <si>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</si>
  <si>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</si>
  <si>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</si>
  <si>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</si>
  <si>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</si>
  <si>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</si>
  <si>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</si>
  <si>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</si>
  <si>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</si>
  <si>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</si>
  <si>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</si>
  <si>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</si>
  <si>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</si>
  <si>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</si>
  <si>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</si>
  <si>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</si>
  <si>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</si>
  <si>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</si>
  <si>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</si>
  <si>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</si>
  <si>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</si>
  <si>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</si>
  <si>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</si>
  <si>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</si>
  <si>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</si>
  <si>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</si>
  <si>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</si>
  <si>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</si>
  <si>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</si>
  <si>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</si>
  <si>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</si>
  <si>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</si>
  <si>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</si>
  <si>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</si>
  <si>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</si>
  <si>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</si>
  <si>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</si>
  <si>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</si>
  <si>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</si>
  <si>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</si>
  <si>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</si>
  <si>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</si>
  <si>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</si>
  <si>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</si>
  <si>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</si>
  <si>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</si>
  <si>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</si>
  <si>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</si>
  <si>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</si>
  <si>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</si>
  <si>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</si>
  <si>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</si>
  <si>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Nacional de Formación Técnico Profesiona (INFOTEP)</t>
  </si>
  <si>
    <t>Instituto de Formación Técnico Profesional (INFOTEP)</t>
  </si>
  <si>
    <t>Revisado  por:</t>
  </si>
  <si>
    <t xml:space="preserve"> Lic. Perla Rijo</t>
  </si>
  <si>
    <t>Enc. Departamento Financiero</t>
  </si>
  <si>
    <t xml:space="preserve">Autorizado  por:  </t>
  </si>
  <si>
    <t xml:space="preserve"> Lic. Bilma M. Erasme B.</t>
  </si>
  <si>
    <t xml:space="preserve">Directora de Adm.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</si>
</sst>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Infotep2"/>
      <family val="2"/>
    </font>
    <font>
      <sz val="12"/>
      <color theme="1"/>
      <name val="Infotep2"/>
      <family val="2"/>
    </font>
    <font>
      <sz val="12"/>
      <color rgb="FF000000"/>
      <name val="Infotep2"/>
      <family val="2"/>
    </font>
    <font>
      <b/>
      <sz val="11"/>
      <color theme="0"/>
      <name val="Infotep2"/>
      <family val="2"/>
    </font>
    <font>
      <b/>
      <sz val="11"/>
      <color theme="1"/>
      <name val="Infotep2"/>
      <family val="2"/>
    </font>
    <font>
      <sz val="11"/>
      <color theme="1"/>
      <name val="Infotep2"/>
      <family val="2"/>
    </font>
    <font>
      <b/>
      <sz val="9"/>
      <color theme="1"/>
      <name val="Infotep2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Infotep2"/>
      <family val="2"/>
    </font>
    <font>
      <b/>
      <sz val="12"/>
      <name val="Infotep2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9" xfId="0" applyBorder="1"/>
    <xf numFmtId="0" fontId="5" fillId="2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6" fillId="0" borderId="0" xfId="0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2"/>
    </xf>
    <xf numFmtId="0" fontId="5" fillId="2" borderId="2" xfId="0" applyFont="1" applyFill="1" applyBorder="1" applyAlignment="1">
      <alignment vertical="center"/>
    </xf>
    <xf numFmtId="0" fontId="8" fillId="0" borderId="0" xfId="0" applyFont="1" applyAlignment="1">
      <alignment horizontal="left" indent="1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0" fontId="7" fillId="0" borderId="9" xfId="0" applyFont="1" applyBorder="1"/>
    <xf numFmtId="0" fontId="5" fillId="4" borderId="2" xfId="0" applyFont="1" applyFill="1" applyBorder="1" applyAlignment="1">
      <alignment vertical="center"/>
    </xf>
    <xf numFmtId="164" fontId="6" fillId="4" borderId="2" xfId="0" applyNumberFormat="1" applyFont="1" applyFill="1" applyBorder="1"/>
    <xf numFmtId="164" fontId="7" fillId="0" borderId="0" xfId="0" applyNumberFormat="1" applyFont="1" applyFill="1"/>
    <xf numFmtId="37" fontId="7" fillId="0" borderId="0" xfId="1" applyNumberFormat="1" applyFont="1" applyAlignment="1">
      <alignment vertical="center" wrapText="1"/>
    </xf>
    <xf numFmtId="37" fontId="7" fillId="0" borderId="0" xfId="1" applyNumberFormat="1" applyFont="1"/>
    <xf numFmtId="165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/>
    <xf numFmtId="165" fontId="7" fillId="0" borderId="0" xfId="0" applyNumberFormat="1" applyFont="1" applyFill="1" applyAlignment="1">
      <alignment horizontal="right" vertical="center" wrapText="1"/>
    </xf>
    <xf numFmtId="37" fontId="7" fillId="0" borderId="0" xfId="1" applyNumberFormat="1" applyFont="1" applyFill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wrapText="1"/>
    </xf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6" fillId="4" borderId="2" xfId="0" applyNumberFormat="1" applyFont="1" applyFill="1" applyBorder="1"/>
    <xf numFmtId="37" fontId="7" fillId="0" borderId="0" xfId="0" applyNumberFormat="1" applyFont="1"/>
    <xf numFmtId="165" fontId="7" fillId="0" borderId="0" xfId="0" applyNumberFormat="1" applyFont="1"/>
    <xf numFmtId="0" fontId="7" fillId="0" borderId="0" xfId="0" applyFont="1" applyFill="1" applyAlignment="1">
      <alignment horizontal="left" indent="2"/>
    </xf>
    <xf numFmtId="37" fontId="5" fillId="2" borderId="2" xfId="0" applyNumberFormat="1" applyFont="1" applyFill="1" applyBorder="1"/>
    <xf numFmtId="37" fontId="6" fillId="2" borderId="2" xfId="0" applyNumberFormat="1" applyFont="1" applyFill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11" fillId="0" borderId="0" xfId="1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left" vertical="center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66676</xdr:colOff>
      <xdr:row>0</xdr:row>
      <xdr:rowOff>171450</xdr:rowOff>
    </xdr:from>
    <xdr:to>
      <xdr:col>15</xdr:col>
      <xdr:colOff>542926</xdr:colOff>
      <xdr:row>5</xdr:row>
      <xdr:rowOff>34348</xdr:rowOff>
    </xdr:to>
    <xdr:pic>
      <xdr:nvPicPr>
        <xdr:cNvPr id="4" name="Imagen 3" descr="C:\Users\lmonegro\Desktop\logo_infote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3076" y="171450"/>
          <a:ext cx="1238250" cy="910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857251</xdr:colOff>
      <xdr:row>1</xdr:row>
      <xdr:rowOff>0</xdr:rowOff>
    </xdr:from>
    <xdr:to>
      <xdr:col>15</xdr:col>
      <xdr:colOff>312965</xdr:colOff>
      <xdr:row>5</xdr:row>
      <xdr:rowOff>39791</xdr:rowOff>
    </xdr:to>
    <xdr:pic>
      <xdr:nvPicPr>
        <xdr:cNvPr id="8" name="Imagen 3" descr="C:\Users\lmonegro\Desktop\logo_infotep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6608" y="190500"/>
          <a:ext cx="1238250" cy="910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04"/>
  <sheetViews>
    <sheetView showGridLines="0" tabSelected="1" workbookViewId="0">
      <selection activeCell="D100" sqref="D100"/>
    </sheetView>
  </sheetViews>
  <sheetFormatPr baseColWidth="10" defaultColWidth="11.42578125" defaultRowHeight="15" x14ac:dyDescent="0.25"/>
  <cols>
    <col min="1" max="1" width="93.7109375" style="8" bestFit="1" customWidth="1"/>
    <col min="2" max="2" width="17.5703125" style="8" customWidth="1"/>
    <col min="3" max="3" width="16.7109375" style="8" customWidth="1"/>
    <col min="4" max="4" width="17.140625" style="8" customWidth="1"/>
    <col min="5" max="5" width="16.140625" style="8" customWidth="1"/>
    <col min="6" max="6" width="15.7109375" style="8" customWidth="1"/>
    <col min="7" max="7" width="16.85546875" style="8" customWidth="1"/>
    <col min="8" max="8" width="16.140625" style="8" customWidth="1"/>
    <col min="9" max="9" width="16.28515625" style="8" customWidth="1"/>
    <col min="10" max="10" width="16.5703125" style="8" customWidth="1"/>
    <col min="11" max="15" width="11.42578125" style="8"/>
    <col min="16" max="16" width="17.42578125" style="8" bestFit="1" customWidth="1"/>
    <col min="17" max="16384" width="11.42578125" style="8"/>
  </cols>
  <sheetData>
    <row r="3" spans="1:17" ht="21" customHeight="1" x14ac:dyDescent="0.25">
      <c r="A3" s="49" t="s">
        <v>95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15.75" x14ac:dyDescent="0.25">
      <c r="A4" s="54">
        <v>2021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7" ht="15.75" customHeight="1" x14ac:dyDescent="0.25">
      <c r="A5" s="56" t="s">
        <v>91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7" ht="15.75" customHeight="1" x14ac:dyDescent="0.25">
      <c r="A6" s="45" t="s">
        <v>76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8" spans="1:17" ht="25.5" customHeight="1" x14ac:dyDescent="0.25">
      <c r="A8" s="51" t="s">
        <v>66</v>
      </c>
      <c r="B8" s="52" t="s">
        <v>93</v>
      </c>
      <c r="C8" s="52" t="s">
        <v>92</v>
      </c>
      <c r="D8" s="46" t="s">
        <v>90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7" x14ac:dyDescent="0.25">
      <c r="A9" s="51"/>
      <c r="B9" s="53"/>
      <c r="C9" s="53"/>
      <c r="D9" s="13" t="s">
        <v>78</v>
      </c>
      <c r="E9" s="13" t="s">
        <v>79</v>
      </c>
      <c r="F9" s="13" t="s">
        <v>80</v>
      </c>
      <c r="G9" s="13" t="s">
        <v>81</v>
      </c>
      <c r="H9" s="14" t="s">
        <v>82</v>
      </c>
      <c r="I9" s="13" t="s">
        <v>83</v>
      </c>
      <c r="J9" s="14" t="s">
        <v>84</v>
      </c>
      <c r="K9" s="13" t="s">
        <v>85</v>
      </c>
      <c r="L9" s="13" t="s">
        <v>86</v>
      </c>
      <c r="M9" s="13" t="s">
        <v>87</v>
      </c>
      <c r="N9" s="13" t="s">
        <v>88</v>
      </c>
      <c r="O9" s="14" t="s">
        <v>89</v>
      </c>
      <c r="P9" s="13" t="s">
        <v>77</v>
      </c>
    </row>
    <row r="10" spans="1:17" x14ac:dyDescent="0.25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7" x14ac:dyDescent="0.25">
      <c r="A11" s="7" t="s">
        <v>1</v>
      </c>
      <c r="B11" s="15"/>
      <c r="C11" s="15"/>
    </row>
    <row r="12" spans="1:17" x14ac:dyDescent="0.25">
      <c r="A12" s="9" t="s">
        <v>2</v>
      </c>
      <c r="B12" s="16">
        <v>1789248537</v>
      </c>
      <c r="C12" s="16"/>
      <c r="D12" s="21">
        <v>106403894</v>
      </c>
      <c r="E12" s="21">
        <v>95513861</v>
      </c>
      <c r="F12" s="22">
        <v>106968950.28</v>
      </c>
      <c r="G12" s="22">
        <v>121963387</v>
      </c>
      <c r="H12" s="22">
        <v>138868388</v>
      </c>
      <c r="I12" s="22">
        <v>140070498</v>
      </c>
      <c r="J12" s="22">
        <v>139844209</v>
      </c>
      <c r="P12" s="35">
        <f>SUM(D12:O12)</f>
        <v>849633187.27999997</v>
      </c>
    </row>
    <row r="13" spans="1:17" x14ac:dyDescent="0.25">
      <c r="A13" s="9" t="s">
        <v>3</v>
      </c>
      <c r="B13" s="16">
        <v>45456800</v>
      </c>
      <c r="C13" s="16"/>
      <c r="D13" s="23">
        <v>3389334</v>
      </c>
      <c r="E13" s="21">
        <v>3298877</v>
      </c>
      <c r="F13" s="24">
        <v>3476405.39</v>
      </c>
      <c r="G13" s="24">
        <v>3691892</v>
      </c>
      <c r="H13" s="24">
        <v>3616141</v>
      </c>
      <c r="I13" s="24">
        <v>4142733</v>
      </c>
      <c r="J13" s="24">
        <v>4478317</v>
      </c>
      <c r="P13" s="36">
        <f>SUM(D13:O13)</f>
        <v>26093699.390000001</v>
      </c>
    </row>
    <row r="14" spans="1:17" x14ac:dyDescent="0.25">
      <c r="A14" s="9" t="s">
        <v>4</v>
      </c>
      <c r="B14" s="16">
        <v>5020000</v>
      </c>
      <c r="C14" s="16"/>
      <c r="D14" s="25">
        <v>0</v>
      </c>
      <c r="E14" s="26">
        <v>952000</v>
      </c>
      <c r="F14" s="26">
        <v>1118690.0699999998</v>
      </c>
      <c r="G14" s="26">
        <v>455000</v>
      </c>
      <c r="H14" s="26">
        <v>240000</v>
      </c>
      <c r="I14" s="21">
        <v>255000</v>
      </c>
      <c r="J14" s="26">
        <v>75000</v>
      </c>
      <c r="P14" s="36">
        <f>SUM(D14:O14)</f>
        <v>3095690.07</v>
      </c>
      <c r="Q14" s="17"/>
    </row>
    <row r="15" spans="1:17" x14ac:dyDescent="0.25">
      <c r="A15" s="9" t="s">
        <v>5</v>
      </c>
      <c r="B15" s="16">
        <v>118922600</v>
      </c>
      <c r="C15" s="16"/>
      <c r="D15" s="23">
        <v>6178708</v>
      </c>
      <c r="E15" s="27">
        <v>6960311</v>
      </c>
      <c r="F15" s="27">
        <v>5321383</v>
      </c>
      <c r="G15" s="27">
        <v>5825288</v>
      </c>
      <c r="H15" s="21">
        <v>6251879</v>
      </c>
      <c r="I15" s="21">
        <v>52035348</v>
      </c>
      <c r="J15" s="21">
        <v>16418478</v>
      </c>
      <c r="P15" s="36">
        <f>SUM(D15:O15)</f>
        <v>98991395</v>
      </c>
    </row>
    <row r="16" spans="1:17" x14ac:dyDescent="0.25">
      <c r="A16" s="9" t="s">
        <v>6</v>
      </c>
      <c r="B16" s="20">
        <v>260307844</v>
      </c>
      <c r="C16" s="16"/>
      <c r="D16" s="25">
        <v>15498114</v>
      </c>
      <c r="E16" s="28">
        <v>13436348</v>
      </c>
      <c r="F16" s="28">
        <v>14882033.289999999</v>
      </c>
      <c r="G16" s="28">
        <v>17701628</v>
      </c>
      <c r="H16" s="26">
        <v>19131276</v>
      </c>
      <c r="I16" s="26">
        <v>20043117</v>
      </c>
      <c r="J16" s="26">
        <v>20460452</v>
      </c>
      <c r="P16" s="36">
        <f>SUM(D16:O16)</f>
        <v>121152968.28999999</v>
      </c>
    </row>
    <row r="17" spans="1:16" x14ac:dyDescent="0.25">
      <c r="A17" s="7" t="s">
        <v>7</v>
      </c>
      <c r="B17" s="15"/>
      <c r="C17" s="15"/>
    </row>
    <row r="18" spans="1:16" x14ac:dyDescent="0.25">
      <c r="A18" s="9" t="s">
        <v>8</v>
      </c>
      <c r="B18" s="16">
        <v>103125000</v>
      </c>
      <c r="C18" s="16"/>
      <c r="D18" s="23">
        <v>6450796</v>
      </c>
      <c r="E18" s="24">
        <v>4901935</v>
      </c>
      <c r="F18" s="24">
        <v>7764798.5</v>
      </c>
      <c r="G18" s="24">
        <v>5350801</v>
      </c>
      <c r="H18" s="21">
        <v>4833965</v>
      </c>
      <c r="I18" s="21">
        <v>7300208</v>
      </c>
      <c r="J18" s="21">
        <v>8759187</v>
      </c>
      <c r="P18" s="36">
        <f t="shared" ref="P18:P26" si="0">SUM(D18:O18)</f>
        <v>45361690.5</v>
      </c>
    </row>
    <row r="19" spans="1:16" x14ac:dyDescent="0.25">
      <c r="A19" s="9" t="s">
        <v>9</v>
      </c>
      <c r="B19" s="16">
        <v>16193000</v>
      </c>
      <c r="C19" s="16"/>
      <c r="D19" s="23">
        <v>472701</v>
      </c>
      <c r="E19" s="27">
        <v>2146681</v>
      </c>
      <c r="F19" s="27">
        <v>3930230</v>
      </c>
      <c r="G19" s="27">
        <v>480041</v>
      </c>
      <c r="H19" s="21">
        <v>1685524</v>
      </c>
      <c r="I19" s="21">
        <v>1798087</v>
      </c>
      <c r="J19" s="21">
        <v>1001001</v>
      </c>
      <c r="P19" s="36">
        <f t="shared" si="0"/>
        <v>11514265</v>
      </c>
    </row>
    <row r="20" spans="1:16" x14ac:dyDescent="0.25">
      <c r="A20" s="9" t="s">
        <v>10</v>
      </c>
      <c r="B20" s="16">
        <v>23838000</v>
      </c>
      <c r="C20" s="16"/>
      <c r="D20" s="23">
        <v>258865</v>
      </c>
      <c r="E20" s="27">
        <v>1079385</v>
      </c>
      <c r="F20" s="24">
        <v>1709398.43</v>
      </c>
      <c r="G20" s="27">
        <v>2122395</v>
      </c>
      <c r="H20" s="21">
        <v>2342292</v>
      </c>
      <c r="I20" s="21">
        <v>2582021</v>
      </c>
      <c r="J20" s="21">
        <v>3769748</v>
      </c>
      <c r="P20" s="36">
        <f t="shared" si="0"/>
        <v>13864104.43</v>
      </c>
    </row>
    <row r="21" spans="1:16" x14ac:dyDescent="0.25">
      <c r="A21" s="9" t="s">
        <v>11</v>
      </c>
      <c r="B21" s="16">
        <v>0</v>
      </c>
      <c r="C21" s="16"/>
      <c r="D21" s="25">
        <v>0</v>
      </c>
      <c r="E21" s="27">
        <v>0</v>
      </c>
      <c r="F21" s="23">
        <v>0</v>
      </c>
      <c r="G21" s="23">
        <v>0</v>
      </c>
      <c r="H21" s="29">
        <v>0</v>
      </c>
      <c r="I21" s="29">
        <v>0</v>
      </c>
      <c r="J21" s="29">
        <v>0</v>
      </c>
      <c r="P21" s="36">
        <f t="shared" si="0"/>
        <v>0</v>
      </c>
    </row>
    <row r="22" spans="1:16" x14ac:dyDescent="0.25">
      <c r="A22" s="9" t="s">
        <v>12</v>
      </c>
      <c r="B22" s="16">
        <v>5779620</v>
      </c>
      <c r="C22" s="16"/>
      <c r="D22" s="23">
        <v>142796</v>
      </c>
      <c r="E22" s="27">
        <v>198241</v>
      </c>
      <c r="F22" s="24">
        <v>184157.62</v>
      </c>
      <c r="G22" s="27">
        <v>369823</v>
      </c>
      <c r="H22" s="21">
        <v>245218</v>
      </c>
      <c r="I22" s="21">
        <v>208984</v>
      </c>
      <c r="J22" s="21">
        <v>194757</v>
      </c>
      <c r="P22" s="36">
        <f t="shared" si="0"/>
        <v>1543976.62</v>
      </c>
    </row>
    <row r="23" spans="1:16" x14ac:dyDescent="0.25">
      <c r="A23" s="9" t="s">
        <v>13</v>
      </c>
      <c r="B23" s="20">
        <v>44000000</v>
      </c>
      <c r="C23" s="16"/>
      <c r="D23" s="23">
        <v>4278166</v>
      </c>
      <c r="E23" s="27">
        <v>4337710</v>
      </c>
      <c r="F23" s="24">
        <v>4260825.4400000004</v>
      </c>
      <c r="G23" s="27">
        <v>4437881</v>
      </c>
      <c r="H23" s="21">
        <v>4468498</v>
      </c>
      <c r="I23" s="21">
        <v>4544941</v>
      </c>
      <c r="J23" s="21">
        <v>4317586</v>
      </c>
      <c r="P23" s="36">
        <f t="shared" si="0"/>
        <v>30645607.440000001</v>
      </c>
    </row>
    <row r="24" spans="1:16" ht="30" customHeight="1" x14ac:dyDescent="0.25">
      <c r="A24" s="10" t="s">
        <v>14</v>
      </c>
      <c r="B24" s="16">
        <v>78160170</v>
      </c>
      <c r="C24" s="16"/>
      <c r="D24" s="16">
        <v>3411142</v>
      </c>
      <c r="E24" s="16">
        <v>5337802</v>
      </c>
      <c r="F24" s="16">
        <v>8395176.2100000009</v>
      </c>
      <c r="G24" s="16">
        <v>7546868</v>
      </c>
      <c r="H24" s="16">
        <v>6593727</v>
      </c>
      <c r="I24" s="16">
        <v>7160636</v>
      </c>
      <c r="J24" s="16">
        <v>6318278</v>
      </c>
      <c r="K24" s="16"/>
      <c r="P24" s="16">
        <f t="shared" si="0"/>
        <v>44763629.210000001</v>
      </c>
    </row>
    <row r="25" spans="1:16" x14ac:dyDescent="0.25">
      <c r="A25" s="9" t="s">
        <v>15</v>
      </c>
      <c r="B25" s="20">
        <v>963896897</v>
      </c>
      <c r="C25" s="16"/>
      <c r="D25" s="25">
        <v>26522322</v>
      </c>
      <c r="E25" s="28">
        <v>30377999</v>
      </c>
      <c r="F25" s="28">
        <v>32210876.190000001</v>
      </c>
      <c r="G25" s="28">
        <v>40770746</v>
      </c>
      <c r="H25" s="26">
        <v>31414387</v>
      </c>
      <c r="I25" s="26">
        <v>43189602</v>
      </c>
      <c r="J25" s="26">
        <v>67166480</v>
      </c>
      <c r="P25" s="36">
        <f t="shared" si="0"/>
        <v>271652412.19</v>
      </c>
    </row>
    <row r="26" spans="1:16" x14ac:dyDescent="0.25">
      <c r="A26" s="9" t="s">
        <v>16</v>
      </c>
      <c r="B26" s="16">
        <v>0</v>
      </c>
      <c r="C26" s="16"/>
      <c r="D26" s="23">
        <v>0</v>
      </c>
      <c r="E26" s="27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P26" s="36">
        <f t="shared" si="0"/>
        <v>0</v>
      </c>
    </row>
    <row r="27" spans="1:16" x14ac:dyDescent="0.25">
      <c r="A27" s="7" t="s">
        <v>17</v>
      </c>
      <c r="B27" s="15"/>
      <c r="C27" s="15"/>
    </row>
    <row r="28" spans="1:16" x14ac:dyDescent="0.25">
      <c r="A28" s="9" t="s">
        <v>18</v>
      </c>
      <c r="B28" s="20">
        <v>64250000</v>
      </c>
      <c r="C28" s="16"/>
      <c r="D28" s="23">
        <v>472681</v>
      </c>
      <c r="E28" s="27">
        <v>1291796</v>
      </c>
      <c r="F28" s="27">
        <v>1250136.19</v>
      </c>
      <c r="G28" s="27">
        <v>6025058</v>
      </c>
      <c r="H28" s="27">
        <v>3997432</v>
      </c>
      <c r="I28" s="28">
        <v>3840789</v>
      </c>
      <c r="J28" s="28">
        <v>6251650</v>
      </c>
      <c r="P28" s="36">
        <f>SUM(D28:O28)</f>
        <v>23129542.189999998</v>
      </c>
    </row>
    <row r="29" spans="1:16" x14ac:dyDescent="0.25">
      <c r="A29" s="9" t="s">
        <v>19</v>
      </c>
      <c r="B29" s="20">
        <v>3000000</v>
      </c>
      <c r="C29" s="16"/>
      <c r="D29" s="23">
        <v>14975</v>
      </c>
      <c r="E29" s="27">
        <v>134113</v>
      </c>
      <c r="F29" s="27">
        <v>139617.60000000001</v>
      </c>
      <c r="G29" s="27">
        <v>46565</v>
      </c>
      <c r="H29" s="27">
        <v>0</v>
      </c>
      <c r="I29" s="23">
        <v>238746</v>
      </c>
      <c r="J29" s="28">
        <v>531668</v>
      </c>
      <c r="P29" s="36">
        <f>SUM(D29:O29)</f>
        <v>1105684.6000000001</v>
      </c>
    </row>
    <row r="30" spans="1:16" x14ac:dyDescent="0.25">
      <c r="A30" s="9" t="s">
        <v>20</v>
      </c>
      <c r="B30" s="16">
        <v>0</v>
      </c>
      <c r="C30" s="16"/>
      <c r="D30" s="25">
        <v>0</v>
      </c>
      <c r="E30" s="27">
        <v>0</v>
      </c>
      <c r="F30" s="23">
        <v>0</v>
      </c>
      <c r="G30" s="23">
        <v>0</v>
      </c>
      <c r="H30" s="23">
        <v>0</v>
      </c>
      <c r="I30" s="27">
        <v>0</v>
      </c>
      <c r="J30" s="23">
        <v>0</v>
      </c>
      <c r="P30" s="36">
        <f t="shared" ref="P30:P33" si="1">SUM(D30:O30)</f>
        <v>0</v>
      </c>
    </row>
    <row r="31" spans="1:16" x14ac:dyDescent="0.25">
      <c r="A31" s="9" t="s">
        <v>21</v>
      </c>
      <c r="B31" s="16">
        <v>0</v>
      </c>
      <c r="C31" s="16"/>
      <c r="D31" s="23">
        <v>0</v>
      </c>
      <c r="E31" s="27">
        <v>0</v>
      </c>
      <c r="F31" s="23">
        <v>0</v>
      </c>
      <c r="G31" s="23">
        <v>0</v>
      </c>
      <c r="H31" s="23">
        <v>0</v>
      </c>
      <c r="I31" s="27">
        <v>0</v>
      </c>
      <c r="J31" s="23">
        <v>0</v>
      </c>
      <c r="P31" s="36">
        <f t="shared" si="1"/>
        <v>0</v>
      </c>
    </row>
    <row r="32" spans="1:16" x14ac:dyDescent="0.25">
      <c r="A32" s="9" t="s">
        <v>22</v>
      </c>
      <c r="B32" s="16">
        <v>0</v>
      </c>
      <c r="C32" s="16"/>
      <c r="D32" s="23">
        <v>0</v>
      </c>
      <c r="E32" s="27">
        <v>0</v>
      </c>
      <c r="F32" s="23">
        <v>0</v>
      </c>
      <c r="G32" s="30">
        <v>0</v>
      </c>
      <c r="H32" s="23">
        <v>0</v>
      </c>
      <c r="I32" s="27">
        <v>0</v>
      </c>
      <c r="J32" s="23">
        <v>0</v>
      </c>
      <c r="P32" s="36">
        <f t="shared" si="1"/>
        <v>0</v>
      </c>
    </row>
    <row r="33" spans="1:16" x14ac:dyDescent="0.25">
      <c r="A33" s="9" t="s">
        <v>23</v>
      </c>
      <c r="B33" s="16">
        <v>0</v>
      </c>
      <c r="C33" s="16"/>
      <c r="D33" s="23">
        <v>0</v>
      </c>
      <c r="E33" s="27">
        <v>0</v>
      </c>
      <c r="F33" s="23">
        <v>0</v>
      </c>
      <c r="G33" s="23">
        <v>0</v>
      </c>
      <c r="H33" s="23">
        <v>0</v>
      </c>
      <c r="I33" s="27">
        <v>0</v>
      </c>
      <c r="J33" s="23">
        <v>0</v>
      </c>
      <c r="P33" s="36">
        <f t="shared" si="1"/>
        <v>0</v>
      </c>
    </row>
    <row r="34" spans="1:16" x14ac:dyDescent="0.25">
      <c r="A34" s="9" t="s">
        <v>24</v>
      </c>
      <c r="B34" s="16">
        <v>58859320</v>
      </c>
      <c r="C34" s="16"/>
      <c r="D34" s="23">
        <v>2385773</v>
      </c>
      <c r="E34" s="27">
        <v>1816645</v>
      </c>
      <c r="F34" s="27">
        <v>2320119.89</v>
      </c>
      <c r="G34" s="27">
        <v>2968634</v>
      </c>
      <c r="H34" s="27">
        <v>3487305</v>
      </c>
      <c r="I34" s="27">
        <v>7291329</v>
      </c>
      <c r="J34" s="28">
        <v>35113</v>
      </c>
      <c r="P34" s="36">
        <f>SUM(D34:O34)</f>
        <v>20304918.890000001</v>
      </c>
    </row>
    <row r="35" spans="1:16" x14ac:dyDescent="0.25">
      <c r="A35" s="9" t="s">
        <v>25</v>
      </c>
      <c r="B35" s="16">
        <v>0</v>
      </c>
      <c r="C35" s="16"/>
      <c r="D35" s="23">
        <v>0</v>
      </c>
      <c r="E35" s="27">
        <v>0</v>
      </c>
      <c r="F35" s="23">
        <v>0</v>
      </c>
      <c r="G35" s="23">
        <v>0</v>
      </c>
      <c r="H35" s="23">
        <v>0</v>
      </c>
      <c r="I35" s="27">
        <v>0</v>
      </c>
      <c r="J35" s="23">
        <v>0</v>
      </c>
      <c r="P35" s="36">
        <f>SUM(D35:O35)</f>
        <v>0</v>
      </c>
    </row>
    <row r="36" spans="1:16" x14ac:dyDescent="0.25">
      <c r="A36" s="9" t="s">
        <v>26</v>
      </c>
      <c r="B36" s="20">
        <v>104425525</v>
      </c>
      <c r="C36" s="16"/>
      <c r="D36" s="25">
        <v>1682862</v>
      </c>
      <c r="E36" s="27">
        <v>6041730</v>
      </c>
      <c r="F36" s="27">
        <v>9299081.5299999993</v>
      </c>
      <c r="G36" s="27">
        <v>10644524</v>
      </c>
      <c r="H36" s="27">
        <v>11972556</v>
      </c>
      <c r="I36" s="27">
        <v>11729392</v>
      </c>
      <c r="J36" s="27">
        <v>11791676</v>
      </c>
      <c r="P36" s="36">
        <f>SUM(D36:O36)</f>
        <v>63161821.530000001</v>
      </c>
    </row>
    <row r="37" spans="1:16" x14ac:dyDescent="0.25">
      <c r="A37" s="7" t="s">
        <v>27</v>
      </c>
      <c r="B37" s="15"/>
      <c r="C37" s="15"/>
    </row>
    <row r="38" spans="1:16" x14ac:dyDescent="0.25">
      <c r="A38" s="9" t="s">
        <v>28</v>
      </c>
      <c r="B38" s="16">
        <v>40500000</v>
      </c>
      <c r="C38" s="16"/>
      <c r="D38" s="23">
        <v>2293460</v>
      </c>
      <c r="E38" s="28">
        <v>2347246</v>
      </c>
      <c r="F38" s="27">
        <v>2371906.5</v>
      </c>
      <c r="G38" s="27">
        <v>3328851</v>
      </c>
      <c r="H38" s="27">
        <v>5117555</v>
      </c>
      <c r="I38" s="23">
        <v>2631674.0499999998</v>
      </c>
      <c r="J38" s="27">
        <v>2619242</v>
      </c>
      <c r="P38" s="36">
        <f>SUM(D38:O38)</f>
        <v>20709934.550000001</v>
      </c>
    </row>
    <row r="39" spans="1:16" x14ac:dyDescent="0.25">
      <c r="A39" s="9" t="s">
        <v>29</v>
      </c>
      <c r="B39" s="16">
        <v>0</v>
      </c>
      <c r="C39" s="16"/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P39" s="36">
        <f t="shared" ref="P39:P44" si="2">SUM(D39:O39)</f>
        <v>0</v>
      </c>
    </row>
    <row r="40" spans="1:16" x14ac:dyDescent="0.25">
      <c r="A40" s="9" t="s">
        <v>30</v>
      </c>
      <c r="B40" s="16">
        <v>0</v>
      </c>
      <c r="C40" s="16"/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P40" s="36">
        <f t="shared" si="2"/>
        <v>0</v>
      </c>
    </row>
    <row r="41" spans="1:16" x14ac:dyDescent="0.25">
      <c r="A41" s="9" t="s">
        <v>31</v>
      </c>
      <c r="B41" s="16">
        <v>0</v>
      </c>
      <c r="C41" s="16"/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P41" s="36">
        <f t="shared" si="2"/>
        <v>0</v>
      </c>
    </row>
    <row r="42" spans="1:16" x14ac:dyDescent="0.25">
      <c r="A42" s="9" t="s">
        <v>32</v>
      </c>
      <c r="B42" s="16">
        <v>0</v>
      </c>
      <c r="C42" s="16"/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P42" s="36">
        <f t="shared" si="2"/>
        <v>0</v>
      </c>
    </row>
    <row r="43" spans="1:16" x14ac:dyDescent="0.25">
      <c r="A43" s="9" t="s">
        <v>33</v>
      </c>
      <c r="B43" s="20">
        <v>0</v>
      </c>
      <c r="C43" s="16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P43" s="36">
        <f t="shared" si="2"/>
        <v>0</v>
      </c>
    </row>
    <row r="44" spans="1:16" x14ac:dyDescent="0.25">
      <c r="A44" s="9" t="s">
        <v>34</v>
      </c>
      <c r="B44" s="16">
        <v>0</v>
      </c>
      <c r="C44" s="16"/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P44" s="36">
        <f t="shared" si="2"/>
        <v>0</v>
      </c>
    </row>
    <row r="45" spans="1:16" x14ac:dyDescent="0.25">
      <c r="A45" s="9" t="s">
        <v>35</v>
      </c>
      <c r="B45" s="16">
        <v>0</v>
      </c>
      <c r="C45" s="16"/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</row>
    <row r="46" spans="1:16" x14ac:dyDescent="0.25">
      <c r="A46" s="7" t="s">
        <v>36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6" x14ac:dyDescent="0.25">
      <c r="A47" s="9" t="s">
        <v>37</v>
      </c>
      <c r="B47" s="16">
        <v>0</v>
      </c>
      <c r="C47" s="16"/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P47" s="36">
        <f t="shared" ref="P47:P52" si="3">SUM(D47:O47)</f>
        <v>0</v>
      </c>
    </row>
    <row r="48" spans="1:16" x14ac:dyDescent="0.25">
      <c r="A48" s="9" t="s">
        <v>38</v>
      </c>
      <c r="B48" s="16">
        <v>0</v>
      </c>
      <c r="C48" s="16"/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P48" s="36">
        <f t="shared" si="3"/>
        <v>0</v>
      </c>
    </row>
    <row r="49" spans="1:16" x14ac:dyDescent="0.25">
      <c r="A49" s="9" t="s">
        <v>39</v>
      </c>
      <c r="B49" s="16">
        <v>0</v>
      </c>
      <c r="C49" s="16"/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P49" s="36">
        <f t="shared" si="3"/>
        <v>0</v>
      </c>
    </row>
    <row r="50" spans="1:16" x14ac:dyDescent="0.25">
      <c r="A50" s="9" t="s">
        <v>40</v>
      </c>
      <c r="B50" s="16">
        <v>0</v>
      </c>
      <c r="C50" s="16"/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P50" s="36">
        <f t="shared" si="3"/>
        <v>0</v>
      </c>
    </row>
    <row r="51" spans="1:16" x14ac:dyDescent="0.25">
      <c r="A51" s="9" t="s">
        <v>41</v>
      </c>
      <c r="B51" s="16">
        <v>0</v>
      </c>
      <c r="C51" s="16"/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P51" s="36">
        <f t="shared" si="3"/>
        <v>0</v>
      </c>
    </row>
    <row r="52" spans="1:16" x14ac:dyDescent="0.25">
      <c r="A52" s="9" t="s">
        <v>42</v>
      </c>
      <c r="B52" s="16">
        <v>0</v>
      </c>
      <c r="C52" s="16"/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P52" s="36">
        <f t="shared" si="3"/>
        <v>0</v>
      </c>
    </row>
    <row r="53" spans="1:16" x14ac:dyDescent="0.25">
      <c r="A53" s="7" t="s">
        <v>43</v>
      </c>
      <c r="B53" s="15"/>
      <c r="C53" s="15"/>
    </row>
    <row r="54" spans="1:16" x14ac:dyDescent="0.25">
      <c r="A54" s="9" t="s">
        <v>44</v>
      </c>
      <c r="B54" s="16">
        <v>58288109</v>
      </c>
      <c r="C54" s="16"/>
      <c r="D54" s="23">
        <v>2492329</v>
      </c>
      <c r="E54" s="27">
        <v>490297</v>
      </c>
      <c r="F54" s="27">
        <v>1750035.43</v>
      </c>
      <c r="G54" s="27">
        <v>1206078</v>
      </c>
      <c r="H54" s="27">
        <v>1014673</v>
      </c>
      <c r="I54" s="27">
        <v>2514049</v>
      </c>
      <c r="J54" s="27">
        <v>424757</v>
      </c>
      <c r="P54" s="36">
        <f>SUM(D54:O54)</f>
        <v>9892218.4299999997</v>
      </c>
    </row>
    <row r="55" spans="1:16" x14ac:dyDescent="0.25">
      <c r="A55" s="9" t="s">
        <v>45</v>
      </c>
      <c r="B55" s="16">
        <v>0</v>
      </c>
      <c r="C55" s="16"/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/>
      <c r="P55" s="36">
        <f t="shared" ref="P55:P61" si="4">SUM(D55:O55)</f>
        <v>0</v>
      </c>
    </row>
    <row r="56" spans="1:16" x14ac:dyDescent="0.25">
      <c r="A56" s="9" t="s">
        <v>46</v>
      </c>
      <c r="B56" s="16">
        <v>0</v>
      </c>
      <c r="C56" s="16"/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/>
      <c r="P56" s="36">
        <f t="shared" si="4"/>
        <v>0</v>
      </c>
    </row>
    <row r="57" spans="1:16" x14ac:dyDescent="0.25">
      <c r="A57" s="9" t="s">
        <v>47</v>
      </c>
      <c r="B57" s="16">
        <v>25000000</v>
      </c>
      <c r="C57" s="16"/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P57" s="36">
        <f t="shared" si="4"/>
        <v>0</v>
      </c>
    </row>
    <row r="58" spans="1:16" x14ac:dyDescent="0.25">
      <c r="A58" s="9" t="s">
        <v>48</v>
      </c>
      <c r="B58" s="16">
        <v>45000000</v>
      </c>
      <c r="C58" s="16"/>
      <c r="D58" s="23">
        <v>813456</v>
      </c>
      <c r="E58" s="27">
        <v>96988</v>
      </c>
      <c r="F58" s="27">
        <v>1328128.67</v>
      </c>
      <c r="G58" s="27">
        <v>479930</v>
      </c>
      <c r="H58" s="27">
        <v>2001821</v>
      </c>
      <c r="I58" s="27">
        <v>883854</v>
      </c>
      <c r="J58" s="27">
        <v>3234960</v>
      </c>
      <c r="P58" s="36">
        <f>SUM(D58:O58)</f>
        <v>8839137.6699999999</v>
      </c>
    </row>
    <row r="59" spans="1:16" x14ac:dyDescent="0.25">
      <c r="A59" s="9" t="s">
        <v>49</v>
      </c>
      <c r="B59" s="16">
        <v>0</v>
      </c>
      <c r="C59" s="16"/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P59" s="36">
        <f t="shared" si="4"/>
        <v>0</v>
      </c>
    </row>
    <row r="60" spans="1:16" x14ac:dyDescent="0.25">
      <c r="A60" s="9" t="s">
        <v>50</v>
      </c>
      <c r="B60" s="16">
        <v>0</v>
      </c>
      <c r="C60" s="16"/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P60" s="36">
        <f t="shared" si="4"/>
        <v>0</v>
      </c>
    </row>
    <row r="61" spans="1:16" x14ac:dyDescent="0.25">
      <c r="A61" s="9" t="s">
        <v>51</v>
      </c>
      <c r="B61" s="16">
        <v>0</v>
      </c>
      <c r="C61" s="16"/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P61" s="36">
        <f t="shared" si="4"/>
        <v>0</v>
      </c>
    </row>
    <row r="62" spans="1:16" x14ac:dyDescent="0.25">
      <c r="A62" s="9" t="s">
        <v>52</v>
      </c>
      <c r="B62" s="16"/>
      <c r="C62" s="16"/>
    </row>
    <row r="63" spans="1:16" x14ac:dyDescent="0.25">
      <c r="A63" s="7" t="s">
        <v>53</v>
      </c>
      <c r="B63" s="15"/>
      <c r="C63" s="15"/>
    </row>
    <row r="64" spans="1:16" x14ac:dyDescent="0.25">
      <c r="A64" s="9" t="s">
        <v>54</v>
      </c>
      <c r="B64" s="16">
        <v>45000000</v>
      </c>
      <c r="C64" s="16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P64" s="36">
        <f t="shared" ref="P64:P74" si="5">SUM(D64:O64)</f>
        <v>0</v>
      </c>
    </row>
    <row r="65" spans="1:16" x14ac:dyDescent="0.25">
      <c r="A65" s="9" t="s">
        <v>55</v>
      </c>
      <c r="B65" s="16">
        <v>0</v>
      </c>
      <c r="C65" s="16"/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P65" s="36">
        <f t="shared" si="5"/>
        <v>0</v>
      </c>
    </row>
    <row r="66" spans="1:16" x14ac:dyDescent="0.25">
      <c r="A66" s="9" t="s">
        <v>56</v>
      </c>
      <c r="B66" s="16">
        <v>0</v>
      </c>
      <c r="C66" s="16"/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P66" s="36">
        <f t="shared" si="5"/>
        <v>0</v>
      </c>
    </row>
    <row r="67" spans="1:16" x14ac:dyDescent="0.25">
      <c r="A67" s="9" t="s">
        <v>57</v>
      </c>
      <c r="B67" s="16">
        <v>0</v>
      </c>
      <c r="C67" s="16"/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P67" s="36">
        <f t="shared" si="5"/>
        <v>0</v>
      </c>
    </row>
    <row r="68" spans="1:16" x14ac:dyDescent="0.25">
      <c r="A68" s="7" t="s">
        <v>58</v>
      </c>
      <c r="B68" s="15">
        <v>0</v>
      </c>
      <c r="C68" s="15"/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P68" s="36">
        <f t="shared" si="5"/>
        <v>0</v>
      </c>
    </row>
    <row r="69" spans="1:16" x14ac:dyDescent="0.25">
      <c r="A69" s="9" t="s">
        <v>59</v>
      </c>
      <c r="B69" s="16">
        <v>0</v>
      </c>
      <c r="C69" s="16"/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P69" s="36">
        <f t="shared" si="5"/>
        <v>0</v>
      </c>
    </row>
    <row r="70" spans="1:16" x14ac:dyDescent="0.25">
      <c r="A70" s="9" t="s">
        <v>60</v>
      </c>
      <c r="B70" s="16">
        <v>0</v>
      </c>
      <c r="C70" s="16"/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P70" s="36">
        <f t="shared" si="5"/>
        <v>0</v>
      </c>
    </row>
    <row r="71" spans="1:16" x14ac:dyDescent="0.25">
      <c r="A71" s="7" t="s">
        <v>61</v>
      </c>
      <c r="B71" s="15"/>
      <c r="C71" s="15"/>
      <c r="D71" s="15"/>
      <c r="E71" s="15"/>
      <c r="F71" s="15"/>
      <c r="G71" s="15"/>
      <c r="H71" s="15"/>
      <c r="I71" s="15"/>
      <c r="J71" s="15"/>
      <c r="P71" s="36">
        <f t="shared" si="5"/>
        <v>0</v>
      </c>
    </row>
    <row r="72" spans="1:16" x14ac:dyDescent="0.25">
      <c r="A72" s="9" t="s">
        <v>62</v>
      </c>
      <c r="B72" s="16">
        <v>0</v>
      </c>
      <c r="C72" s="16"/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P72" s="36">
        <f t="shared" si="5"/>
        <v>0</v>
      </c>
    </row>
    <row r="73" spans="1:16" x14ac:dyDescent="0.25">
      <c r="A73" s="9" t="s">
        <v>63</v>
      </c>
      <c r="B73" s="16">
        <v>0</v>
      </c>
      <c r="C73" s="16"/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P73" s="36">
        <f t="shared" si="5"/>
        <v>0</v>
      </c>
    </row>
    <row r="74" spans="1:16" x14ac:dyDescent="0.25">
      <c r="A74" s="9" t="s">
        <v>64</v>
      </c>
      <c r="B74" s="16">
        <v>0</v>
      </c>
      <c r="C74" s="16"/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P74" s="36">
        <f t="shared" si="5"/>
        <v>0</v>
      </c>
    </row>
    <row r="75" spans="1:16" x14ac:dyDescent="0.25">
      <c r="A75" s="5" t="s">
        <v>67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x14ac:dyDescent="0.25">
      <c r="A76" s="7" t="s">
        <v>68</v>
      </c>
      <c r="B76" s="15"/>
      <c r="C76" s="15"/>
    </row>
    <row r="77" spans="1:16" x14ac:dyDescent="0.25">
      <c r="A77" s="9" t="s">
        <v>69</v>
      </c>
      <c r="B77" s="16">
        <v>0</v>
      </c>
      <c r="C77" s="16"/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</row>
    <row r="78" spans="1:16" x14ac:dyDescent="0.25">
      <c r="A78" s="9" t="s">
        <v>70</v>
      </c>
      <c r="B78" s="16">
        <v>0</v>
      </c>
      <c r="C78" s="16"/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P78" s="36">
        <f t="shared" ref="P78:P83" si="6">SUM(D78:O78)</f>
        <v>0</v>
      </c>
    </row>
    <row r="79" spans="1:16" x14ac:dyDescent="0.25">
      <c r="A79" s="7" t="s">
        <v>71</v>
      </c>
      <c r="B79" s="15"/>
      <c r="C79" s="15"/>
      <c r="D79" s="15"/>
      <c r="E79" s="15"/>
      <c r="F79" s="15"/>
      <c r="G79" s="15"/>
      <c r="H79" s="15"/>
      <c r="I79" s="15"/>
      <c r="J79" s="15"/>
      <c r="P79" s="36">
        <f t="shared" si="6"/>
        <v>0</v>
      </c>
    </row>
    <row r="80" spans="1:16" x14ac:dyDescent="0.25">
      <c r="A80" s="9" t="s">
        <v>72</v>
      </c>
      <c r="B80" s="16">
        <v>0</v>
      </c>
      <c r="C80" s="16"/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P80" s="36">
        <f t="shared" si="6"/>
        <v>0</v>
      </c>
    </row>
    <row r="81" spans="1:16" x14ac:dyDescent="0.25">
      <c r="A81" s="9" t="s">
        <v>73</v>
      </c>
      <c r="B81" s="16">
        <v>0</v>
      </c>
      <c r="C81" s="16"/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P81" s="36">
        <f t="shared" si="6"/>
        <v>0</v>
      </c>
    </row>
    <row r="82" spans="1:16" x14ac:dyDescent="0.25">
      <c r="A82" s="7" t="s">
        <v>74</v>
      </c>
      <c r="B82" s="15">
        <v>0</v>
      </c>
      <c r="C82" s="15"/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P82" s="36">
        <f t="shared" si="6"/>
        <v>0</v>
      </c>
    </row>
    <row r="83" spans="1:16" x14ac:dyDescent="0.25">
      <c r="A83" s="9" t="s">
        <v>75</v>
      </c>
      <c r="B83" s="16">
        <v>0</v>
      </c>
      <c r="C83" s="16"/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P83" s="36">
        <f t="shared" si="6"/>
        <v>0</v>
      </c>
    </row>
    <row r="84" spans="1:16" x14ac:dyDescent="0.25">
      <c r="A84" s="18" t="s">
        <v>65</v>
      </c>
      <c r="B84" s="19">
        <f>SUM(B11:B83)</f>
        <v>3898271422</v>
      </c>
      <c r="C84" s="19"/>
      <c r="D84" s="34">
        <f>SUM(D12:D83)</f>
        <v>183162374</v>
      </c>
      <c r="E84" s="34">
        <f>SUM(E12:E83)</f>
        <v>180759965</v>
      </c>
      <c r="F84" s="34">
        <f>SUM(F12:F83)</f>
        <v>208681950.22999999</v>
      </c>
      <c r="G84" s="34">
        <f>SUM(G12:G83)</f>
        <v>235415390</v>
      </c>
      <c r="H84" s="34">
        <f>SUM(H11:H83)</f>
        <v>247282637</v>
      </c>
      <c r="I84" s="34">
        <f>SUM(I12:I83)</f>
        <v>312461008.05000001</v>
      </c>
      <c r="J84" s="34">
        <f>SUM(J11:J83)</f>
        <v>297692559</v>
      </c>
      <c r="K84" s="19"/>
      <c r="L84" s="19"/>
      <c r="M84" s="19"/>
      <c r="N84" s="19"/>
      <c r="O84" s="19"/>
      <c r="P84" s="19">
        <f>SUM(O11:P83)</f>
        <v>1665455883.2800002</v>
      </c>
    </row>
    <row r="86" spans="1:16" x14ac:dyDescent="0.25">
      <c r="J86" s="35"/>
    </row>
    <row r="89" spans="1:16" x14ac:dyDescent="0.25">
      <c r="A89" s="44"/>
      <c r="B89" s="44"/>
    </row>
    <row r="93" spans="1:16" ht="15.75" customHeight="1" x14ac:dyDescent="0.25"/>
    <row r="95" spans="1:16" ht="15.75" x14ac:dyDescent="0.25">
      <c r="A95" s="32"/>
      <c r="C95" s="41"/>
      <c r="D95" s="41"/>
      <c r="E95" s="41"/>
    </row>
    <row r="96" spans="1:16" ht="15.75" x14ac:dyDescent="0.25">
      <c r="A96" s="33"/>
      <c r="B96"/>
      <c r="C96" s="42"/>
      <c r="D96" s="42"/>
      <c r="E96" s="42"/>
      <c r="F96"/>
      <c r="G96"/>
      <c r="H96"/>
      <c r="I96"/>
    </row>
    <row r="100" spans="1:11" ht="15.75" x14ac:dyDescent="0.25">
      <c r="A100" s="44" t="s">
        <v>96</v>
      </c>
      <c r="B100" s="44"/>
      <c r="H100" s="40" t="s">
        <v>99</v>
      </c>
      <c r="I100" s="40"/>
      <c r="J100" s="40"/>
      <c r="K100" s="40"/>
    </row>
    <row r="101" spans="1:11" ht="15.75" x14ac:dyDescent="0.25">
      <c r="A101" s="31"/>
    </row>
    <row r="102" spans="1:11" ht="15.75" x14ac:dyDescent="0.25">
      <c r="A102" s="31"/>
    </row>
    <row r="103" spans="1:11" ht="15.75" x14ac:dyDescent="0.25">
      <c r="A103" s="43" t="s">
        <v>97</v>
      </c>
      <c r="B103" s="43"/>
      <c r="H103" s="43" t="s">
        <v>100</v>
      </c>
      <c r="I103" s="43"/>
      <c r="J103" s="43"/>
      <c r="K103" s="43"/>
    </row>
    <row r="104" spans="1:11" ht="15.75" x14ac:dyDescent="0.25">
      <c r="A104" s="40" t="s">
        <v>98</v>
      </c>
      <c r="B104" s="40"/>
      <c r="H104" s="40" t="s">
        <v>101</v>
      </c>
      <c r="I104" s="40"/>
      <c r="J104" s="40"/>
      <c r="K104" s="40"/>
    </row>
  </sheetData>
  <mergeCells count="20">
    <mergeCell ref="A89:B89"/>
    <mergeCell ref="A103:B103"/>
    <mergeCell ref="A6:P6"/>
    <mergeCell ref="D8:P8"/>
    <mergeCell ref="A3:P3"/>
    <mergeCell ref="A8:A9"/>
    <mergeCell ref="B8:B9"/>
    <mergeCell ref="C8:C9"/>
    <mergeCell ref="A4:P4"/>
    <mergeCell ref="A5:P5"/>
    <mergeCell ref="A100:B100"/>
    <mergeCell ref="H100:I100"/>
    <mergeCell ref="H103:I103"/>
    <mergeCell ref="A104:B104"/>
    <mergeCell ref="H104:I104"/>
    <mergeCell ref="C95:E95"/>
    <mergeCell ref="C96:E96"/>
    <mergeCell ref="J100:K100"/>
    <mergeCell ref="J103:K103"/>
    <mergeCell ref="J104:K104"/>
  </mergeCells>
  <pageMargins left="0.23622047244094491" right="0.23622047244094491" top="0.74803149606299213" bottom="0.74803149606299213" header="0.31496062992125984" footer="0.31496062992125984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83"/>
  <sheetViews>
    <sheetView showGridLines="0" zoomScale="70" zoomScaleNormal="70" workbookViewId="0">
      <selection activeCell="H63" sqref="H63"/>
    </sheetView>
  </sheetViews>
  <sheetFormatPr baseColWidth="10" defaultColWidth="11.42578125" defaultRowHeight="15" x14ac:dyDescent="0.25"/>
  <cols>
    <col min="3" max="3" width="98.5703125" customWidth="1"/>
    <col min="4" max="4" width="23.28515625" customWidth="1"/>
    <col min="5" max="5" width="20.28515625" customWidth="1"/>
    <col min="6" max="6" width="21.28515625" customWidth="1"/>
    <col min="7" max="7" width="19.42578125" customWidth="1"/>
    <col min="8" max="9" width="19.85546875" customWidth="1"/>
    <col min="10" max="10" width="19.5703125" customWidth="1"/>
    <col min="12" max="12" width="13.7109375" customWidth="1"/>
    <col min="14" max="14" width="13.28515625" customWidth="1"/>
    <col min="15" max="15" width="13.42578125" customWidth="1"/>
    <col min="16" max="16" width="21.42578125" customWidth="1"/>
  </cols>
  <sheetData>
    <row r="3" spans="3:17" ht="21" customHeight="1" x14ac:dyDescent="0.25">
      <c r="C3" s="49" t="s">
        <v>94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3:17" ht="15.75" x14ac:dyDescent="0.25">
      <c r="C4" s="54">
        <v>2021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3:17" ht="15.75" customHeight="1" x14ac:dyDescent="0.25">
      <c r="C5" s="56" t="s">
        <v>91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15.75" customHeight="1" x14ac:dyDescent="0.25">
      <c r="C6" s="45" t="s">
        <v>76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8" spans="3:17" ht="23.25" customHeight="1" x14ac:dyDescent="0.25">
      <c r="C8" s="2" t="s">
        <v>66</v>
      </c>
      <c r="D8" s="3" t="s">
        <v>78</v>
      </c>
      <c r="E8" s="3" t="s">
        <v>79</v>
      </c>
      <c r="F8" s="3" t="s">
        <v>80</v>
      </c>
      <c r="G8" s="3" t="s">
        <v>81</v>
      </c>
      <c r="H8" s="4" t="s">
        <v>82</v>
      </c>
      <c r="I8" s="3" t="s">
        <v>83</v>
      </c>
      <c r="J8" s="4" t="s">
        <v>84</v>
      </c>
      <c r="K8" s="3" t="s">
        <v>85</v>
      </c>
      <c r="L8" s="3" t="s">
        <v>86</v>
      </c>
      <c r="M8" s="3" t="s">
        <v>87</v>
      </c>
      <c r="N8" s="3" t="s">
        <v>88</v>
      </c>
      <c r="O8" s="4" t="s">
        <v>89</v>
      </c>
      <c r="P8" s="3" t="s">
        <v>77</v>
      </c>
    </row>
    <row r="9" spans="3:17" ht="20.25" customHeight="1" x14ac:dyDescent="0.25">
      <c r="C9" s="5" t="s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3:17" x14ac:dyDescent="0.25">
      <c r="C10" s="7" t="s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3:17" x14ac:dyDescent="0.25">
      <c r="C11" s="9" t="s">
        <v>2</v>
      </c>
      <c r="D11" s="21">
        <v>106403894</v>
      </c>
      <c r="E11" s="21">
        <v>95513861</v>
      </c>
      <c r="F11" s="22">
        <v>106968950.28</v>
      </c>
      <c r="G11" s="22">
        <v>121963387</v>
      </c>
      <c r="H11" s="22">
        <v>138868388</v>
      </c>
      <c r="I11" s="22">
        <v>140070498</v>
      </c>
      <c r="J11" s="22">
        <v>139844209</v>
      </c>
      <c r="K11" s="8"/>
      <c r="L11" s="8"/>
      <c r="M11" s="8"/>
      <c r="N11" s="8"/>
      <c r="O11" s="8"/>
      <c r="P11" s="35">
        <f>SUM(D11:O11)</f>
        <v>849633187.27999997</v>
      </c>
    </row>
    <row r="12" spans="3:17" x14ac:dyDescent="0.25">
      <c r="C12" s="9" t="s">
        <v>3</v>
      </c>
      <c r="D12" s="23">
        <v>3389334</v>
      </c>
      <c r="E12" s="21">
        <v>3298877</v>
      </c>
      <c r="F12" s="24">
        <v>3476405.39</v>
      </c>
      <c r="G12" s="24">
        <v>3691892</v>
      </c>
      <c r="H12" s="24">
        <v>3616141</v>
      </c>
      <c r="I12" s="24">
        <v>4142733</v>
      </c>
      <c r="J12" s="24">
        <v>4478317</v>
      </c>
      <c r="K12" s="8"/>
      <c r="L12" s="8"/>
      <c r="M12" s="8"/>
      <c r="N12" s="8"/>
      <c r="O12" s="8"/>
      <c r="P12" s="36">
        <f>SUM(D12:O12)</f>
        <v>26093699.390000001</v>
      </c>
    </row>
    <row r="13" spans="3:17" x14ac:dyDescent="0.25">
      <c r="C13" s="9" t="s">
        <v>4</v>
      </c>
      <c r="D13" s="25">
        <v>0</v>
      </c>
      <c r="E13" s="26">
        <v>952000</v>
      </c>
      <c r="F13" s="26">
        <v>1118690.0699999998</v>
      </c>
      <c r="G13" s="26">
        <v>455000</v>
      </c>
      <c r="H13" s="26">
        <v>240000</v>
      </c>
      <c r="I13" s="21">
        <v>255000</v>
      </c>
      <c r="J13" s="26">
        <v>75000</v>
      </c>
      <c r="K13" s="8"/>
      <c r="L13" s="8"/>
      <c r="M13" s="8"/>
      <c r="N13" s="8"/>
      <c r="O13" s="8"/>
      <c r="P13" s="36">
        <f>SUM(D13:O13)</f>
        <v>3095690.07</v>
      </c>
      <c r="Q13" s="1"/>
    </row>
    <row r="14" spans="3:17" x14ac:dyDescent="0.25">
      <c r="C14" s="9" t="s">
        <v>5</v>
      </c>
      <c r="D14" s="23">
        <v>6178708</v>
      </c>
      <c r="E14" s="27">
        <v>6960311</v>
      </c>
      <c r="F14" s="27">
        <v>5321383</v>
      </c>
      <c r="G14" s="27">
        <v>5825288</v>
      </c>
      <c r="H14" s="21">
        <v>6251879</v>
      </c>
      <c r="I14" s="21">
        <v>52035348</v>
      </c>
      <c r="J14" s="21">
        <v>16418478</v>
      </c>
      <c r="K14" s="8"/>
      <c r="L14" s="8"/>
      <c r="M14" s="8"/>
      <c r="N14" s="8"/>
      <c r="O14" s="8"/>
      <c r="P14" s="36">
        <f>SUM(D14:O14)</f>
        <v>98991395</v>
      </c>
    </row>
    <row r="15" spans="3:17" x14ac:dyDescent="0.25">
      <c r="C15" s="9" t="s">
        <v>6</v>
      </c>
      <c r="D15" s="25">
        <v>15498114</v>
      </c>
      <c r="E15" s="28">
        <v>13436348</v>
      </c>
      <c r="F15" s="28">
        <v>14882033.289999999</v>
      </c>
      <c r="G15" s="28">
        <v>17701628</v>
      </c>
      <c r="H15" s="26">
        <v>19131276</v>
      </c>
      <c r="I15" s="26">
        <v>20043117</v>
      </c>
      <c r="J15" s="26">
        <v>20460452</v>
      </c>
      <c r="K15" s="8"/>
      <c r="L15" s="8"/>
      <c r="M15" s="8"/>
      <c r="N15" s="8"/>
      <c r="O15" s="8"/>
      <c r="P15" s="36">
        <f>SUM(D15:O15)</f>
        <v>121152968.28999999</v>
      </c>
    </row>
    <row r="16" spans="3:17" x14ac:dyDescent="0.25">
      <c r="C16" s="12" t="s">
        <v>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3:16" x14ac:dyDescent="0.25">
      <c r="C17" s="9" t="s">
        <v>8</v>
      </c>
      <c r="D17" s="23">
        <v>6450796</v>
      </c>
      <c r="E17" s="24">
        <v>4901935</v>
      </c>
      <c r="F17" s="24">
        <v>7764798.5</v>
      </c>
      <c r="G17" s="24">
        <v>5350801</v>
      </c>
      <c r="H17" s="21">
        <v>4833965</v>
      </c>
      <c r="I17" s="21">
        <v>7300208</v>
      </c>
      <c r="J17" s="21">
        <v>8759187</v>
      </c>
      <c r="K17" s="8"/>
      <c r="L17" s="8"/>
      <c r="M17" s="8"/>
      <c r="N17" s="8"/>
      <c r="O17" s="8"/>
      <c r="P17" s="36">
        <f t="shared" ref="P17:P25" si="0">SUM(D17:O17)</f>
        <v>45361690.5</v>
      </c>
    </row>
    <row r="18" spans="3:16" x14ac:dyDescent="0.25">
      <c r="C18" s="9" t="s">
        <v>9</v>
      </c>
      <c r="D18" s="23">
        <v>472701</v>
      </c>
      <c r="E18" s="27">
        <v>2146681</v>
      </c>
      <c r="F18" s="27">
        <v>3930230</v>
      </c>
      <c r="G18" s="27">
        <v>480041</v>
      </c>
      <c r="H18" s="21">
        <v>1685524</v>
      </c>
      <c r="I18" s="21">
        <v>1798087</v>
      </c>
      <c r="J18" s="21">
        <v>1001001</v>
      </c>
      <c r="K18" s="8"/>
      <c r="L18" s="8"/>
      <c r="M18" s="8"/>
      <c r="N18" s="8"/>
      <c r="O18" s="8"/>
      <c r="P18" s="36">
        <f t="shared" si="0"/>
        <v>11514265</v>
      </c>
    </row>
    <row r="19" spans="3:16" x14ac:dyDescent="0.25">
      <c r="C19" s="9" t="s">
        <v>10</v>
      </c>
      <c r="D19" s="23">
        <v>258865</v>
      </c>
      <c r="E19" s="27">
        <v>1079385</v>
      </c>
      <c r="F19" s="24">
        <v>1709398.43</v>
      </c>
      <c r="G19" s="27">
        <v>2122395</v>
      </c>
      <c r="H19" s="21">
        <v>2342292</v>
      </c>
      <c r="I19" s="21">
        <v>2582021</v>
      </c>
      <c r="J19" s="21">
        <v>3769748</v>
      </c>
      <c r="K19" s="8"/>
      <c r="L19" s="8"/>
      <c r="M19" s="8"/>
      <c r="N19" s="8"/>
      <c r="O19" s="8"/>
      <c r="P19" s="36">
        <f t="shared" si="0"/>
        <v>13864104.43</v>
      </c>
    </row>
    <row r="20" spans="3:16" x14ac:dyDescent="0.25">
      <c r="C20" s="9" t="s">
        <v>11</v>
      </c>
      <c r="D20" s="25">
        <v>0</v>
      </c>
      <c r="E20" s="27">
        <v>0</v>
      </c>
      <c r="F20" s="23">
        <v>0</v>
      </c>
      <c r="G20" s="23">
        <v>0</v>
      </c>
      <c r="H20" s="29">
        <v>0</v>
      </c>
      <c r="I20" s="29">
        <v>0</v>
      </c>
      <c r="J20" s="29">
        <v>0</v>
      </c>
      <c r="K20" s="8"/>
      <c r="L20" s="8"/>
      <c r="M20" s="8"/>
      <c r="N20" s="8"/>
      <c r="O20" s="8"/>
      <c r="P20" s="36">
        <f t="shared" si="0"/>
        <v>0</v>
      </c>
    </row>
    <row r="21" spans="3:16" x14ac:dyDescent="0.25">
      <c r="C21" s="9" t="s">
        <v>12</v>
      </c>
      <c r="D21" s="23">
        <v>142796</v>
      </c>
      <c r="E21" s="27">
        <v>198241</v>
      </c>
      <c r="F21" s="24">
        <v>184157.62</v>
      </c>
      <c r="G21" s="27">
        <v>369823</v>
      </c>
      <c r="H21" s="21">
        <v>245218</v>
      </c>
      <c r="I21" s="21">
        <v>208984</v>
      </c>
      <c r="J21" s="21">
        <v>194757</v>
      </c>
      <c r="K21" s="8"/>
      <c r="L21" s="8"/>
      <c r="M21" s="8"/>
      <c r="N21" s="8"/>
      <c r="O21" s="8"/>
      <c r="P21" s="36">
        <f t="shared" si="0"/>
        <v>1543976.62</v>
      </c>
    </row>
    <row r="22" spans="3:16" x14ac:dyDescent="0.25">
      <c r="C22" s="9" t="s">
        <v>13</v>
      </c>
      <c r="D22" s="23">
        <v>4278166</v>
      </c>
      <c r="E22" s="27">
        <v>4337710</v>
      </c>
      <c r="F22" s="24">
        <v>4260825.4400000004</v>
      </c>
      <c r="G22" s="27">
        <v>4437881</v>
      </c>
      <c r="H22" s="21">
        <v>4468498</v>
      </c>
      <c r="I22" s="21">
        <v>4544941</v>
      </c>
      <c r="J22" s="21">
        <v>4317586</v>
      </c>
      <c r="K22" s="8"/>
      <c r="L22" s="8"/>
      <c r="M22" s="8"/>
      <c r="N22" s="8"/>
      <c r="O22" s="8"/>
      <c r="P22" s="36">
        <f t="shared" si="0"/>
        <v>30645607.440000001</v>
      </c>
    </row>
    <row r="23" spans="3:16" ht="33" customHeight="1" x14ac:dyDescent="0.25">
      <c r="C23" s="10" t="s">
        <v>14</v>
      </c>
      <c r="D23" s="16">
        <v>3411142</v>
      </c>
      <c r="E23" s="16">
        <v>5337802</v>
      </c>
      <c r="F23" s="16">
        <v>8395176.2100000009</v>
      </c>
      <c r="G23" s="16">
        <v>7546868</v>
      </c>
      <c r="H23" s="16">
        <v>6593727</v>
      </c>
      <c r="I23" s="16">
        <v>7160636</v>
      </c>
      <c r="J23" s="16">
        <v>6318278</v>
      </c>
      <c r="K23" s="16"/>
      <c r="L23" s="8"/>
      <c r="M23" s="8"/>
      <c r="N23" s="8"/>
      <c r="O23" s="8"/>
      <c r="P23" s="16">
        <f t="shared" si="0"/>
        <v>44763629.210000001</v>
      </c>
    </row>
    <row r="24" spans="3:16" x14ac:dyDescent="0.25">
      <c r="C24" s="9" t="s">
        <v>15</v>
      </c>
      <c r="D24" s="25">
        <v>26522322</v>
      </c>
      <c r="E24" s="28">
        <v>30377999</v>
      </c>
      <c r="F24" s="28">
        <v>32210876.190000001</v>
      </c>
      <c r="G24" s="28">
        <v>40770746</v>
      </c>
      <c r="H24" s="26">
        <v>31414387</v>
      </c>
      <c r="I24" s="26">
        <v>43189602</v>
      </c>
      <c r="J24" s="26">
        <v>67166480</v>
      </c>
      <c r="K24" s="8"/>
      <c r="L24" s="8"/>
      <c r="M24" s="8"/>
      <c r="N24" s="8"/>
      <c r="O24" s="8"/>
      <c r="P24" s="36">
        <f t="shared" si="0"/>
        <v>271652412.19</v>
      </c>
    </row>
    <row r="25" spans="3:16" x14ac:dyDescent="0.25">
      <c r="C25" s="9" t="s">
        <v>16</v>
      </c>
      <c r="D25" s="23">
        <v>0</v>
      </c>
      <c r="E25" s="27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8"/>
      <c r="L25" s="8"/>
      <c r="M25" s="8"/>
      <c r="N25" s="8"/>
      <c r="O25" s="8"/>
      <c r="P25" s="36">
        <f t="shared" si="0"/>
        <v>0</v>
      </c>
    </row>
    <row r="26" spans="3:16" x14ac:dyDescent="0.25">
      <c r="C26" s="7" t="s">
        <v>17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3:16" x14ac:dyDescent="0.25">
      <c r="C27" s="9" t="s">
        <v>18</v>
      </c>
      <c r="D27" s="23">
        <v>472681</v>
      </c>
      <c r="E27" s="27">
        <v>1291796</v>
      </c>
      <c r="F27" s="27">
        <v>1250136.19</v>
      </c>
      <c r="G27" s="27">
        <v>6025058</v>
      </c>
      <c r="H27" s="27">
        <v>3997432</v>
      </c>
      <c r="I27" s="28">
        <v>3840789</v>
      </c>
      <c r="J27" s="28">
        <v>6251650</v>
      </c>
      <c r="K27" s="8"/>
      <c r="L27" s="8"/>
      <c r="M27" s="8"/>
      <c r="N27" s="8"/>
      <c r="O27" s="8"/>
      <c r="P27" s="36">
        <f>SUM(D27:O27)</f>
        <v>23129542.189999998</v>
      </c>
    </row>
    <row r="28" spans="3:16" x14ac:dyDescent="0.25">
      <c r="C28" s="9" t="s">
        <v>19</v>
      </c>
      <c r="D28" s="23">
        <v>14975</v>
      </c>
      <c r="E28" s="27">
        <v>134113</v>
      </c>
      <c r="F28" s="27">
        <v>139617.60000000001</v>
      </c>
      <c r="G28" s="27">
        <v>46565</v>
      </c>
      <c r="H28" s="27">
        <v>0</v>
      </c>
      <c r="I28" s="23">
        <v>238746</v>
      </c>
      <c r="J28" s="28">
        <v>531668</v>
      </c>
      <c r="K28" s="8"/>
      <c r="L28" s="8"/>
      <c r="M28" s="8"/>
      <c r="N28" s="8"/>
      <c r="O28" s="8"/>
      <c r="P28" s="36">
        <f>SUM(D28:O28)</f>
        <v>1105684.6000000001</v>
      </c>
    </row>
    <row r="29" spans="3:16" x14ac:dyDescent="0.25">
      <c r="C29" s="9" t="s">
        <v>20</v>
      </c>
      <c r="D29" s="25">
        <v>0</v>
      </c>
      <c r="E29" s="27">
        <v>0</v>
      </c>
      <c r="F29" s="23">
        <v>0</v>
      </c>
      <c r="G29" s="23">
        <v>0</v>
      </c>
      <c r="H29" s="23">
        <v>0</v>
      </c>
      <c r="I29" s="27">
        <v>0</v>
      </c>
      <c r="J29" s="23">
        <v>0</v>
      </c>
      <c r="K29" s="8"/>
      <c r="L29" s="8"/>
      <c r="M29" s="8"/>
      <c r="N29" s="8"/>
      <c r="O29" s="8"/>
      <c r="P29" s="36">
        <f t="shared" ref="P29:P32" si="1">SUM(D29:O29)</f>
        <v>0</v>
      </c>
    </row>
    <row r="30" spans="3:16" x14ac:dyDescent="0.25">
      <c r="C30" s="9" t="s">
        <v>21</v>
      </c>
      <c r="D30" s="23">
        <v>0</v>
      </c>
      <c r="E30" s="27">
        <v>0</v>
      </c>
      <c r="F30" s="23">
        <v>0</v>
      </c>
      <c r="G30" s="23">
        <v>0</v>
      </c>
      <c r="H30" s="23">
        <v>0</v>
      </c>
      <c r="I30" s="27">
        <v>0</v>
      </c>
      <c r="J30" s="23">
        <v>0</v>
      </c>
      <c r="K30" s="8"/>
      <c r="L30" s="8"/>
      <c r="M30" s="8"/>
      <c r="N30" s="8"/>
      <c r="O30" s="8"/>
      <c r="P30" s="36">
        <f t="shared" si="1"/>
        <v>0</v>
      </c>
    </row>
    <row r="31" spans="3:16" x14ac:dyDescent="0.25">
      <c r="C31" s="9" t="s">
        <v>22</v>
      </c>
      <c r="D31" s="23">
        <v>0</v>
      </c>
      <c r="E31" s="27">
        <v>0</v>
      </c>
      <c r="F31" s="23">
        <v>0</v>
      </c>
      <c r="G31" s="30">
        <v>0</v>
      </c>
      <c r="H31" s="23">
        <v>0</v>
      </c>
      <c r="I31" s="27">
        <v>0</v>
      </c>
      <c r="J31" s="23">
        <v>0</v>
      </c>
      <c r="K31" s="8"/>
      <c r="L31" s="8"/>
      <c r="M31" s="8"/>
      <c r="N31" s="8"/>
      <c r="O31" s="8"/>
      <c r="P31" s="36">
        <f t="shared" si="1"/>
        <v>0</v>
      </c>
    </row>
    <row r="32" spans="3:16" x14ac:dyDescent="0.25">
      <c r="C32" s="9" t="s">
        <v>23</v>
      </c>
      <c r="D32" s="23">
        <v>0</v>
      </c>
      <c r="E32" s="27">
        <v>0</v>
      </c>
      <c r="F32" s="23">
        <v>0</v>
      </c>
      <c r="G32" s="23">
        <v>0</v>
      </c>
      <c r="H32" s="23">
        <v>0</v>
      </c>
      <c r="I32" s="27">
        <v>0</v>
      </c>
      <c r="J32" s="23">
        <v>0</v>
      </c>
      <c r="K32" s="8"/>
      <c r="L32" s="8"/>
      <c r="M32" s="8"/>
      <c r="N32" s="8"/>
      <c r="O32" s="8"/>
      <c r="P32" s="36">
        <f t="shared" si="1"/>
        <v>0</v>
      </c>
    </row>
    <row r="33" spans="3:16" x14ac:dyDescent="0.25">
      <c r="C33" s="9" t="s">
        <v>24</v>
      </c>
      <c r="D33" s="23">
        <v>2385773</v>
      </c>
      <c r="E33" s="27">
        <v>1816645</v>
      </c>
      <c r="F33" s="27">
        <v>2320119.89</v>
      </c>
      <c r="G33" s="27">
        <v>2968634</v>
      </c>
      <c r="H33" s="27">
        <v>3487305</v>
      </c>
      <c r="I33" s="27">
        <v>7291329</v>
      </c>
      <c r="J33" s="28">
        <v>35113</v>
      </c>
      <c r="K33" s="8"/>
      <c r="L33" s="8"/>
      <c r="M33" s="8"/>
      <c r="N33" s="8"/>
      <c r="O33" s="8"/>
      <c r="P33" s="36">
        <f>SUM(D33:O33)</f>
        <v>20304918.890000001</v>
      </c>
    </row>
    <row r="34" spans="3:16" x14ac:dyDescent="0.25">
      <c r="C34" s="9" t="s">
        <v>25</v>
      </c>
      <c r="D34" s="23">
        <v>0</v>
      </c>
      <c r="E34" s="27">
        <v>0</v>
      </c>
      <c r="F34" s="23">
        <v>0</v>
      </c>
      <c r="G34" s="23">
        <v>0</v>
      </c>
      <c r="H34" s="23">
        <v>0</v>
      </c>
      <c r="I34" s="27">
        <v>0</v>
      </c>
      <c r="J34" s="23">
        <v>0</v>
      </c>
      <c r="K34" s="8"/>
      <c r="L34" s="8"/>
      <c r="M34" s="8"/>
      <c r="N34" s="8"/>
      <c r="O34" s="8"/>
      <c r="P34" s="36">
        <f>SUM(D34:O34)</f>
        <v>0</v>
      </c>
    </row>
    <row r="35" spans="3:16" x14ac:dyDescent="0.25">
      <c r="C35" s="9" t="s">
        <v>26</v>
      </c>
      <c r="D35" s="25">
        <v>1682862</v>
      </c>
      <c r="E35" s="27">
        <v>6041730</v>
      </c>
      <c r="F35" s="27">
        <v>9299081.5299999993</v>
      </c>
      <c r="G35" s="27">
        <v>10644524</v>
      </c>
      <c r="H35" s="27">
        <v>11972556</v>
      </c>
      <c r="I35" s="27">
        <v>11729392</v>
      </c>
      <c r="J35" s="27">
        <v>11791676</v>
      </c>
      <c r="K35" s="8"/>
      <c r="L35" s="8"/>
      <c r="M35" s="8"/>
      <c r="N35" s="8"/>
      <c r="O35" s="8"/>
      <c r="P35" s="36">
        <f>SUM(D35:O35)</f>
        <v>63161821.530000001</v>
      </c>
    </row>
    <row r="36" spans="3:16" x14ac:dyDescent="0.25">
      <c r="C36" s="7" t="s">
        <v>27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x14ac:dyDescent="0.25">
      <c r="C37" s="9" t="s">
        <v>28</v>
      </c>
      <c r="D37" s="23">
        <v>2293460</v>
      </c>
      <c r="E37" s="28">
        <v>2347246</v>
      </c>
      <c r="F37" s="27">
        <v>2371906.5</v>
      </c>
      <c r="G37" s="27">
        <v>3328851</v>
      </c>
      <c r="H37" s="27">
        <v>5117555</v>
      </c>
      <c r="I37" s="23">
        <v>2631674.0499999998</v>
      </c>
      <c r="J37" s="27">
        <v>2619242</v>
      </c>
      <c r="K37" s="8"/>
      <c r="L37" s="8"/>
      <c r="M37" s="8"/>
      <c r="N37" s="8"/>
      <c r="O37" s="8"/>
      <c r="P37" s="36">
        <f>SUM(D37:O37)</f>
        <v>20709934.550000001</v>
      </c>
    </row>
    <row r="38" spans="3:16" x14ac:dyDescent="0.25">
      <c r="C38" s="9" t="s">
        <v>29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8"/>
      <c r="L38" s="8"/>
      <c r="M38" s="8"/>
      <c r="N38" s="8"/>
      <c r="O38" s="8"/>
      <c r="P38" s="36">
        <f t="shared" ref="P38:P43" si="2">SUM(D38:O38)</f>
        <v>0</v>
      </c>
    </row>
    <row r="39" spans="3:16" x14ac:dyDescent="0.25">
      <c r="C39" s="9" t="s">
        <v>30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8"/>
      <c r="L39" s="8"/>
      <c r="M39" s="8"/>
      <c r="N39" s="8"/>
      <c r="O39" s="8"/>
      <c r="P39" s="36">
        <f t="shared" si="2"/>
        <v>0</v>
      </c>
    </row>
    <row r="40" spans="3:16" x14ac:dyDescent="0.25">
      <c r="C40" s="9" t="s">
        <v>31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8"/>
      <c r="L40" s="8"/>
      <c r="M40" s="8"/>
      <c r="N40" s="8"/>
      <c r="O40" s="8"/>
      <c r="P40" s="36">
        <f t="shared" si="2"/>
        <v>0</v>
      </c>
    </row>
    <row r="41" spans="3:16" x14ac:dyDescent="0.25">
      <c r="C41" s="9" t="s">
        <v>32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8"/>
      <c r="L41" s="8"/>
      <c r="M41" s="8"/>
      <c r="N41" s="8"/>
      <c r="O41" s="8"/>
      <c r="P41" s="36">
        <f t="shared" si="2"/>
        <v>0</v>
      </c>
    </row>
    <row r="42" spans="3:16" x14ac:dyDescent="0.25">
      <c r="C42" s="37" t="s">
        <v>33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8"/>
      <c r="L42" s="8"/>
      <c r="M42" s="8"/>
      <c r="N42" s="8"/>
      <c r="O42" s="8"/>
      <c r="P42" s="36">
        <f t="shared" si="2"/>
        <v>0</v>
      </c>
    </row>
    <row r="43" spans="3:16" x14ac:dyDescent="0.25">
      <c r="C43" s="9" t="s">
        <v>34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8"/>
      <c r="L43" s="8"/>
      <c r="M43" s="8"/>
      <c r="N43" s="8"/>
      <c r="O43" s="8"/>
      <c r="P43" s="36">
        <f t="shared" si="2"/>
        <v>0</v>
      </c>
    </row>
    <row r="44" spans="3:16" x14ac:dyDescent="0.25">
      <c r="C44" s="9" t="s">
        <v>35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8"/>
      <c r="L44" s="8"/>
      <c r="M44" s="8"/>
      <c r="N44" s="8"/>
      <c r="O44" s="8"/>
      <c r="P44" s="8"/>
    </row>
    <row r="45" spans="3:16" x14ac:dyDescent="0.25">
      <c r="C45" s="7" t="s">
        <v>36</v>
      </c>
      <c r="D45" s="15"/>
      <c r="E45" s="15"/>
      <c r="F45" s="15"/>
      <c r="G45" s="15"/>
      <c r="H45" s="15"/>
      <c r="I45" s="15"/>
      <c r="J45" s="15"/>
      <c r="K45" s="8"/>
      <c r="L45" s="8"/>
      <c r="M45" s="8"/>
      <c r="N45" s="8"/>
      <c r="O45" s="8"/>
      <c r="P45" s="8"/>
    </row>
    <row r="46" spans="3:16" x14ac:dyDescent="0.25">
      <c r="C46" s="9" t="s">
        <v>37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8"/>
      <c r="L46" s="8"/>
      <c r="M46" s="8"/>
      <c r="N46" s="8"/>
      <c r="O46" s="8"/>
      <c r="P46" s="36">
        <f t="shared" ref="P46:P51" si="3">SUM(D46:O46)</f>
        <v>0</v>
      </c>
    </row>
    <row r="47" spans="3:16" x14ac:dyDescent="0.25">
      <c r="C47" s="9" t="s">
        <v>38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8"/>
      <c r="L47" s="8"/>
      <c r="M47" s="8"/>
      <c r="N47" s="8"/>
      <c r="O47" s="8"/>
      <c r="P47" s="36">
        <f t="shared" si="3"/>
        <v>0</v>
      </c>
    </row>
    <row r="48" spans="3:16" x14ac:dyDescent="0.25">
      <c r="C48" s="9" t="s">
        <v>39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8"/>
      <c r="L48" s="8"/>
      <c r="M48" s="8"/>
      <c r="N48" s="8"/>
      <c r="O48" s="8"/>
      <c r="P48" s="36">
        <f t="shared" si="3"/>
        <v>0</v>
      </c>
    </row>
    <row r="49" spans="3:16" x14ac:dyDescent="0.25">
      <c r="C49" s="9" t="s">
        <v>40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8"/>
      <c r="L49" s="8"/>
      <c r="M49" s="8"/>
      <c r="N49" s="8"/>
      <c r="O49" s="8"/>
      <c r="P49" s="36">
        <f t="shared" si="3"/>
        <v>0</v>
      </c>
    </row>
    <row r="50" spans="3:16" x14ac:dyDescent="0.25">
      <c r="C50" s="9" t="s">
        <v>41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8"/>
      <c r="L50" s="8"/>
      <c r="M50" s="8"/>
      <c r="N50" s="8"/>
      <c r="O50" s="8"/>
      <c r="P50" s="36">
        <f t="shared" si="3"/>
        <v>0</v>
      </c>
    </row>
    <row r="51" spans="3:16" x14ac:dyDescent="0.25">
      <c r="C51" s="9" t="s">
        <v>42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8"/>
      <c r="L51" s="8"/>
      <c r="M51" s="8"/>
      <c r="N51" s="8"/>
      <c r="O51" s="8"/>
      <c r="P51" s="36">
        <f t="shared" si="3"/>
        <v>0</v>
      </c>
    </row>
    <row r="52" spans="3:16" x14ac:dyDescent="0.25">
      <c r="C52" s="7" t="s">
        <v>43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x14ac:dyDescent="0.25">
      <c r="C53" s="9" t="s">
        <v>44</v>
      </c>
      <c r="D53" s="23">
        <v>2492329</v>
      </c>
      <c r="E53" s="27">
        <v>490297</v>
      </c>
      <c r="F53" s="27">
        <v>1750035.43</v>
      </c>
      <c r="G53" s="27">
        <v>1206078</v>
      </c>
      <c r="H53" s="27">
        <v>1014673</v>
      </c>
      <c r="I53" s="27">
        <v>2514049</v>
      </c>
      <c r="J53" s="27">
        <v>424757</v>
      </c>
      <c r="K53" s="8"/>
      <c r="L53" s="8"/>
      <c r="M53" s="8"/>
      <c r="N53" s="8"/>
      <c r="O53" s="8"/>
      <c r="P53" s="36">
        <f>SUM(D53:O53)</f>
        <v>9892218.4299999997</v>
      </c>
    </row>
    <row r="54" spans="3:16" x14ac:dyDescent="0.25">
      <c r="C54" s="9" t="s">
        <v>45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/>
      <c r="L54" s="8"/>
      <c r="M54" s="8"/>
      <c r="N54" s="8"/>
      <c r="O54" s="8"/>
      <c r="P54" s="36">
        <f t="shared" ref="P54:P60" si="4">SUM(D54:O54)</f>
        <v>0</v>
      </c>
    </row>
    <row r="55" spans="3:16" x14ac:dyDescent="0.25">
      <c r="C55" s="9" t="s">
        <v>46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/>
      <c r="L55" s="8"/>
      <c r="M55" s="8"/>
      <c r="N55" s="8"/>
      <c r="O55" s="8"/>
      <c r="P55" s="36">
        <f t="shared" si="4"/>
        <v>0</v>
      </c>
    </row>
    <row r="56" spans="3:16" x14ac:dyDescent="0.25">
      <c r="C56" s="9" t="s">
        <v>47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8"/>
      <c r="L56" s="8"/>
      <c r="M56" s="8"/>
      <c r="N56" s="8"/>
      <c r="O56" s="8"/>
      <c r="P56" s="36">
        <f t="shared" si="4"/>
        <v>0</v>
      </c>
    </row>
    <row r="57" spans="3:16" x14ac:dyDescent="0.25">
      <c r="C57" s="9" t="s">
        <v>48</v>
      </c>
      <c r="D57" s="23">
        <v>813456</v>
      </c>
      <c r="E57" s="27">
        <v>96988</v>
      </c>
      <c r="F57" s="27">
        <v>1328128.67</v>
      </c>
      <c r="G57" s="27">
        <v>479930</v>
      </c>
      <c r="H57" s="27">
        <v>2001821</v>
      </c>
      <c r="I57" s="27">
        <v>883854</v>
      </c>
      <c r="J57" s="27">
        <v>3234960</v>
      </c>
      <c r="K57" s="8"/>
      <c r="L57" s="8"/>
      <c r="M57" s="8"/>
      <c r="N57" s="8"/>
      <c r="O57" s="8"/>
      <c r="P57" s="36">
        <f>SUM(D57:O57)</f>
        <v>8839137.6699999999</v>
      </c>
    </row>
    <row r="58" spans="3:16" x14ac:dyDescent="0.25">
      <c r="C58" s="9" t="s">
        <v>49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8"/>
      <c r="L58" s="8"/>
      <c r="M58" s="8"/>
      <c r="N58" s="8"/>
      <c r="O58" s="8"/>
      <c r="P58" s="36">
        <f t="shared" si="4"/>
        <v>0</v>
      </c>
    </row>
    <row r="59" spans="3:16" x14ac:dyDescent="0.25">
      <c r="C59" s="9" t="s">
        <v>50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8"/>
      <c r="L59" s="8"/>
      <c r="M59" s="8"/>
      <c r="N59" s="8"/>
      <c r="O59" s="8"/>
      <c r="P59" s="36">
        <f t="shared" si="4"/>
        <v>0</v>
      </c>
    </row>
    <row r="60" spans="3:16" x14ac:dyDescent="0.25">
      <c r="C60" s="9" t="s">
        <v>51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8"/>
      <c r="L60" s="8"/>
      <c r="M60" s="8"/>
      <c r="N60" s="8"/>
      <c r="O60" s="8"/>
      <c r="P60" s="36">
        <f t="shared" si="4"/>
        <v>0</v>
      </c>
    </row>
    <row r="61" spans="3:16" x14ac:dyDescent="0.25">
      <c r="C61" s="9" t="s">
        <v>52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x14ac:dyDescent="0.25">
      <c r="C62" s="7" t="s">
        <v>53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3:16" x14ac:dyDescent="0.25">
      <c r="C63" s="9" t="s">
        <v>54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8"/>
      <c r="L63" s="8"/>
      <c r="M63" s="8"/>
      <c r="N63" s="8"/>
      <c r="O63" s="8"/>
      <c r="P63" s="36">
        <f t="shared" ref="P63:P73" si="5">SUM(D63:O63)</f>
        <v>0</v>
      </c>
    </row>
    <row r="64" spans="3:16" x14ac:dyDescent="0.25">
      <c r="C64" s="9" t="s">
        <v>55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8"/>
      <c r="L64" s="8"/>
      <c r="M64" s="8"/>
      <c r="N64" s="8"/>
      <c r="O64" s="8"/>
      <c r="P64" s="36">
        <f t="shared" si="5"/>
        <v>0</v>
      </c>
    </row>
    <row r="65" spans="3:16" x14ac:dyDescent="0.25">
      <c r="C65" s="9" t="s">
        <v>56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8"/>
      <c r="L65" s="8"/>
      <c r="M65" s="8"/>
      <c r="N65" s="8"/>
      <c r="O65" s="8"/>
      <c r="P65" s="36">
        <f t="shared" si="5"/>
        <v>0</v>
      </c>
    </row>
    <row r="66" spans="3:16" x14ac:dyDescent="0.25">
      <c r="C66" s="9" t="s">
        <v>57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8"/>
      <c r="L66" s="8"/>
      <c r="M66" s="8"/>
      <c r="N66" s="8"/>
      <c r="O66" s="8"/>
      <c r="P66" s="36">
        <f t="shared" si="5"/>
        <v>0</v>
      </c>
    </row>
    <row r="67" spans="3:16" x14ac:dyDescent="0.25">
      <c r="C67" s="7" t="s">
        <v>58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8"/>
      <c r="L67" s="8"/>
      <c r="M67" s="8"/>
      <c r="N67" s="8"/>
      <c r="O67" s="8"/>
      <c r="P67" s="36">
        <f t="shared" si="5"/>
        <v>0</v>
      </c>
    </row>
    <row r="68" spans="3:16" x14ac:dyDescent="0.25">
      <c r="C68" s="9" t="s">
        <v>59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8"/>
      <c r="L68" s="8"/>
      <c r="M68" s="8"/>
      <c r="N68" s="8"/>
      <c r="O68" s="8"/>
      <c r="P68" s="36">
        <f t="shared" si="5"/>
        <v>0</v>
      </c>
    </row>
    <row r="69" spans="3:16" x14ac:dyDescent="0.25">
      <c r="C69" s="9" t="s">
        <v>60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8"/>
      <c r="L69" s="8"/>
      <c r="M69" s="8"/>
      <c r="N69" s="8"/>
      <c r="O69" s="8"/>
      <c r="P69" s="36">
        <f t="shared" si="5"/>
        <v>0</v>
      </c>
    </row>
    <row r="70" spans="3:16" x14ac:dyDescent="0.25">
      <c r="C70" s="7" t="s">
        <v>61</v>
      </c>
      <c r="D70" s="15"/>
      <c r="E70" s="15"/>
      <c r="F70" s="15"/>
      <c r="G70" s="15"/>
      <c r="H70" s="15"/>
      <c r="I70" s="15"/>
      <c r="J70" s="15"/>
      <c r="K70" s="8"/>
      <c r="L70" s="8"/>
      <c r="M70" s="8"/>
      <c r="N70" s="8"/>
      <c r="O70" s="8"/>
      <c r="P70" s="36">
        <f t="shared" si="5"/>
        <v>0</v>
      </c>
    </row>
    <row r="71" spans="3:16" x14ac:dyDescent="0.25">
      <c r="C71" s="9" t="s">
        <v>62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8"/>
      <c r="L71" s="8"/>
      <c r="M71" s="8"/>
      <c r="N71" s="8"/>
      <c r="O71" s="8"/>
      <c r="P71" s="36">
        <f t="shared" si="5"/>
        <v>0</v>
      </c>
    </row>
    <row r="72" spans="3:16" x14ac:dyDescent="0.25">
      <c r="C72" s="9" t="s">
        <v>63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8"/>
      <c r="L72" s="8"/>
      <c r="M72" s="8"/>
      <c r="N72" s="8"/>
      <c r="O72" s="8"/>
      <c r="P72" s="36">
        <f t="shared" si="5"/>
        <v>0</v>
      </c>
    </row>
    <row r="73" spans="3:16" x14ac:dyDescent="0.25">
      <c r="C73" s="9" t="s">
        <v>64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8"/>
      <c r="L73" s="8"/>
      <c r="M73" s="8"/>
      <c r="N73" s="8"/>
      <c r="O73" s="8"/>
      <c r="P73" s="36">
        <f t="shared" si="5"/>
        <v>0</v>
      </c>
    </row>
    <row r="74" spans="3:16" x14ac:dyDescent="0.25">
      <c r="C74" s="5" t="s">
        <v>67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3:16" x14ac:dyDescent="0.25">
      <c r="C75" s="7" t="s">
        <v>68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3:16" x14ac:dyDescent="0.25">
      <c r="C76" s="9" t="s">
        <v>69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8"/>
      <c r="L76" s="8"/>
      <c r="M76" s="8"/>
      <c r="N76" s="8"/>
      <c r="O76" s="8"/>
      <c r="P76" s="16">
        <v>0</v>
      </c>
    </row>
    <row r="77" spans="3:16" x14ac:dyDescent="0.25">
      <c r="C77" s="9" t="s">
        <v>70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8"/>
      <c r="L77" s="8"/>
      <c r="M77" s="8"/>
      <c r="N77" s="8"/>
      <c r="O77" s="8"/>
      <c r="P77" s="16">
        <v>0</v>
      </c>
    </row>
    <row r="78" spans="3:16" x14ac:dyDescent="0.25">
      <c r="C78" s="7" t="s">
        <v>71</v>
      </c>
      <c r="D78" s="15"/>
      <c r="E78" s="15"/>
      <c r="F78" s="15"/>
      <c r="G78" s="15"/>
      <c r="H78" s="15"/>
      <c r="I78" s="15"/>
      <c r="J78" s="15"/>
      <c r="K78" s="8"/>
      <c r="L78" s="8"/>
      <c r="M78" s="8"/>
      <c r="N78" s="8"/>
      <c r="O78" s="8"/>
      <c r="P78" s="15"/>
    </row>
    <row r="79" spans="3:16" x14ac:dyDescent="0.25">
      <c r="C79" s="9" t="s">
        <v>72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8"/>
      <c r="L79" s="8"/>
      <c r="M79" s="8"/>
      <c r="N79" s="8"/>
      <c r="O79" s="8"/>
      <c r="P79" s="16">
        <v>0</v>
      </c>
    </row>
    <row r="80" spans="3:16" x14ac:dyDescent="0.25">
      <c r="C80" s="9" t="s">
        <v>73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8"/>
      <c r="L80" s="8"/>
      <c r="M80" s="8"/>
      <c r="N80" s="8"/>
      <c r="O80" s="8"/>
      <c r="P80" s="16">
        <v>0</v>
      </c>
    </row>
    <row r="81" spans="3:16" x14ac:dyDescent="0.25">
      <c r="C81" s="7" t="s">
        <v>74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8"/>
      <c r="L81" s="8"/>
      <c r="M81" s="8"/>
      <c r="N81" s="8"/>
      <c r="O81" s="8"/>
      <c r="P81" s="15">
        <v>0</v>
      </c>
    </row>
    <row r="82" spans="3:16" x14ac:dyDescent="0.25">
      <c r="C82" s="9" t="s">
        <v>75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8"/>
      <c r="L82" s="8"/>
      <c r="M82" s="8"/>
      <c r="N82" s="8"/>
      <c r="O82" s="8"/>
      <c r="P82" s="16">
        <v>0</v>
      </c>
    </row>
    <row r="83" spans="3:16" x14ac:dyDescent="0.25">
      <c r="C83" s="11" t="s">
        <v>65</v>
      </c>
      <c r="D83" s="38">
        <f>SUM(D10:D81)</f>
        <v>183162374</v>
      </c>
      <c r="E83" s="38">
        <f>SUM(E11:E82)</f>
        <v>180759965</v>
      </c>
      <c r="F83" s="38">
        <f>SUM(F11:F82)</f>
        <v>208681950.22999999</v>
      </c>
      <c r="G83" s="38">
        <f>SUM(G11:G82)</f>
        <v>235415390</v>
      </c>
      <c r="H83" s="38">
        <f>SUM(H11:H82)</f>
        <v>247282637</v>
      </c>
      <c r="I83" s="38">
        <f>SUM(I10:I82)</f>
        <v>312461008.05000001</v>
      </c>
      <c r="J83" s="38">
        <f>SUM(J10:J82)</f>
        <v>297692559</v>
      </c>
      <c r="K83" s="39"/>
      <c r="L83" s="39"/>
      <c r="M83" s="39"/>
      <c r="N83" s="39"/>
      <c r="O83" s="39"/>
      <c r="P83" s="38">
        <f>SUM(P10:P81)</f>
        <v>1665455883.2800002</v>
      </c>
    </row>
  </sheetData>
  <mergeCells count="4">
    <mergeCell ref="C3:P3"/>
    <mergeCell ref="C4:P4"/>
    <mergeCell ref="C5:P5"/>
    <mergeCell ref="C6:P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Themis Yocasta Perez Moquete</cp:lastModifiedBy>
  <cp:lastPrinted>2021-08-10T18:02:32Z</cp:lastPrinted>
  <dcterms:created xsi:type="dcterms:W3CDTF">2021-07-29T18:58:50Z</dcterms:created>
  <dcterms:modified xsi:type="dcterms:W3CDTF">2021-08-13T17:48:46Z</dcterms:modified>
</cp:coreProperties>
</file>