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Nóminas julio 2021\"/>
    </mc:Choice>
  </mc:AlternateContent>
  <xr:revisionPtr revIDLastSave="0" documentId="8_{D78D722F-4DB3-44AD-A329-CDF00AEB01B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Transparencia" sheetId="1" r:id="rId1"/>
  </sheets>
  <definedNames>
    <definedName name="_xlnm.Print_Titles" localSheetId="0">'Reporte Transparencia'!$1:$2</definedName>
  </definedNames>
  <calcPr calcId="191029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10" i="1"/>
  <c r="C11" i="1"/>
  <c r="C12" i="1"/>
  <c r="C13" i="1"/>
  <c r="C9" i="1"/>
</calcChain>
</file>

<file path=xl/sharedStrings.xml><?xml version="1.0" encoding="utf-8"?>
<sst xmlns="http://schemas.openxmlformats.org/spreadsheetml/2006/main" count="127" uniqueCount="79">
  <si>
    <t>Nombre</t>
  </si>
  <si>
    <t>ISR</t>
  </si>
  <si>
    <t>AFP</t>
  </si>
  <si>
    <t>SFS</t>
  </si>
  <si>
    <t>RAFAEL ANTONIO OVALLES RODRIGUEZ</t>
  </si>
  <si>
    <t>PERSONAL EN TRAMITE DE PENSION</t>
  </si>
  <si>
    <t>484,484.00</t>
  </si>
  <si>
    <t>106,744.64</t>
  </si>
  <si>
    <t>7,738.67</t>
  </si>
  <si>
    <t>4,098.53</t>
  </si>
  <si>
    <t>19,438.67</t>
  </si>
  <si>
    <t>346,463.49</t>
  </si>
  <si>
    <t>M</t>
  </si>
  <si>
    <t>DIDIMA IBERIA ANA MOTA LOPEZ</t>
  </si>
  <si>
    <t>160,160.00</t>
  </si>
  <si>
    <t>26,449.16</t>
  </si>
  <si>
    <t>4,596.59</t>
  </si>
  <si>
    <t>18,631.89</t>
  </si>
  <si>
    <t>106,383.83</t>
  </si>
  <si>
    <t>F</t>
  </si>
  <si>
    <t>MARITZA ONDINA MATEO LAPAIX</t>
  </si>
  <si>
    <t>86,294.00</t>
  </si>
  <si>
    <t>8,881.44</t>
  </si>
  <si>
    <t>2,476.64</t>
  </si>
  <si>
    <t>2,623.34</t>
  </si>
  <si>
    <t>16,701.51</t>
  </si>
  <si>
    <t>55,611.07</t>
  </si>
  <si>
    <t>ANA MARITZA LUGO ROSADO</t>
  </si>
  <si>
    <t>76,767.00</t>
  </si>
  <si>
    <t>6,641.86</t>
  </si>
  <si>
    <t>2,203.21</t>
  </si>
  <si>
    <t>2,333.72</t>
  </si>
  <si>
    <t>13,571.16</t>
  </si>
  <si>
    <t>52,017.05</t>
  </si>
  <si>
    <t>CARLOS PAULINO REYES</t>
  </si>
  <si>
    <t>25,969.41</t>
  </si>
  <si>
    <t>39,618.80</t>
  </si>
  <si>
    <t>Teresa Elizabeth Almanzar Hernandez</t>
  </si>
  <si>
    <t>45,108.00</t>
  </si>
  <si>
    <t>1,163.57</t>
  </si>
  <si>
    <t>1,294.60</t>
  </si>
  <si>
    <t>1,371.28</t>
  </si>
  <si>
    <t>18,501.15</t>
  </si>
  <si>
    <t>22,777.40</t>
  </si>
  <si>
    <t>Ruperto Vargas Moreno</t>
  </si>
  <si>
    <t>21,362.00</t>
  </si>
  <si>
    <t/>
  </si>
  <si>
    <t>613.09</t>
  </si>
  <si>
    <t>649.40</t>
  </si>
  <si>
    <t>4,856.40</t>
  </si>
  <si>
    <t>15,243.11</t>
  </si>
  <si>
    <t>Lucila Cabrera Cabrera</t>
  </si>
  <si>
    <t>16,496.00</t>
  </si>
  <si>
    <t>473.44</t>
  </si>
  <si>
    <t>501.48</t>
  </si>
  <si>
    <t>107.48</t>
  </si>
  <si>
    <t>15,413.60</t>
  </si>
  <si>
    <t>Sobeida Altagracia  Pérez Batista</t>
  </si>
  <si>
    <t>15,597.00</t>
  </si>
  <si>
    <t>447.63</t>
  </si>
  <si>
    <t>474.15</t>
  </si>
  <si>
    <t>4,577.75</t>
  </si>
  <si>
    <t>10,097.47</t>
  </si>
  <si>
    <t>Bernardo Peralta Florentino</t>
  </si>
  <si>
    <t>15,572.00</t>
  </si>
  <si>
    <t>446.92</t>
  </si>
  <si>
    <t>473.39</t>
  </si>
  <si>
    <t>575.00</t>
  </si>
  <si>
    <t>14,076.69</t>
  </si>
  <si>
    <t>NOMBRES Y APELLIDOS</t>
  </si>
  <si>
    <t>DIRECCION DE GESTION HUMANA</t>
  </si>
  <si>
    <t>CARGO</t>
  </si>
  <si>
    <t>DEPARTAMENTO</t>
  </si>
  <si>
    <t>SUELDO BRUTO</t>
  </si>
  <si>
    <t>OTROS DESCUENTOS</t>
  </si>
  <si>
    <t>SUELDO NETO</t>
  </si>
  <si>
    <t>GENERO</t>
  </si>
  <si>
    <t>NO.</t>
  </si>
  <si>
    <t>Dirección Gestión Humana
Departamento de Compensación
Nómina Personal en Trámite de Pensión
Correspondiente al mes de julio,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</si>
</sst>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Tahoma"/>
      <family val="2"/>
    </font>
    <font>
      <b/>
      <sz val="10"/>
      <color rgb="FF4D4D4D"/>
      <name val="Tahoma"/>
      <family val="2"/>
    </font>
    <font>
      <sz val="11"/>
      <name val="INFOTEXT"/>
      <family val="1"/>
    </font>
    <font>
      <b/>
      <sz val="10"/>
      <color rgb="FFFFFFFF"/>
      <name val="INFOTEXT"/>
      <family val="1"/>
    </font>
    <font>
      <b/>
      <sz val="8"/>
      <color rgb="FF4D4D4D"/>
      <name val="INFOTEXT"/>
      <family val="1"/>
    </font>
    <font>
      <b/>
      <sz val="10"/>
      <name val="INFOTEXT"/>
      <family val="1"/>
    </font>
    <font>
      <sz val="9"/>
      <color theme="1"/>
      <name val="INFOTEXT"/>
      <family val="1"/>
    </font>
    <font>
      <sz val="9"/>
      <color theme="1"/>
      <name val="Tahoma"/>
      <family val="2"/>
    </font>
    <font>
      <b/>
      <sz val="12"/>
      <name val="INFOTEXT"/>
      <family val="1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readingOrder="1"/>
    </xf>
    <xf numFmtId="0" fontId="4" fillId="0" borderId="2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center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vertical="center" readingOrder="1"/>
    </xf>
    <xf numFmtId="0" fontId="8" fillId="0" borderId="2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readingOrder="1"/>
    </xf>
    <xf numFmtId="0" fontId="5" fillId="2" borderId="2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FFFFFF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927247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1000125</xdr:colOff>
      <xdr:row>0</xdr:row>
      <xdr:rowOff>742950</xdr:rowOff>
    </xdr:to>
    <xdr:pic>
      <xdr:nvPicPr>
        <xdr:cNvPr id="3" name="Imagen 1" descr="Resultado de imagen para infotep">
          <a:extLst>
            <a:ext uri="{FF2B5EF4-FFF2-40B4-BE49-F238E27FC236}">
              <a16:creationId xmlns:a16="http://schemas.microsoft.com/office/drawing/2014/main" id="{B303C689-9537-4E5C-ACFC-AFACFCC3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topLeftCell="C1" workbookViewId="0">
      <pane ySplit="2" topLeftCell="A3" activePane="bottomLeft" state="frozen"/>
      <selection pane="bottomLeft" activeCell="C1" sqref="C1:N1"/>
    </sheetView>
  </sheetViews>
  <sheetFormatPr baseColWidth="10" defaultColWidth="9.140625" defaultRowHeight="15" x14ac:dyDescent="0.25"/>
  <cols>
    <col min="2" max="2" width="8.42578125" hidden="1" customWidth="1"/>
    <col min="3" max="3" width="38.7109375" customWidth="1"/>
    <col min="4" max="4" width="1.5703125" hidden="1" customWidth="1"/>
    <col min="5" max="5" width="36.7109375" customWidth="1"/>
    <col min="6" max="6" width="22.7109375" customWidth="1"/>
    <col min="7" max="7" width="18.42578125" customWidth="1"/>
    <col min="8" max="11" width="16.42578125" customWidth="1"/>
    <col min="12" max="12" width="17.5703125" customWidth="1"/>
    <col min="13" max="13" width="16.42578125" customWidth="1"/>
    <col min="14" max="14" width="13.7109375" customWidth="1"/>
    <col min="15" max="15" width="255" customWidth="1"/>
  </cols>
  <sheetData>
    <row r="1" spans="1:14" ht="72.75" customHeight="1" x14ac:dyDescent="0.3">
      <c r="C1" s="13" t="s">
        <v>78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.1" customHeight="1" x14ac:dyDescent="0.25"/>
    <row r="3" spans="1:14" ht="27" x14ac:dyDescent="0.25">
      <c r="A3" s="5" t="s">
        <v>77</v>
      </c>
      <c r="B3" s="3" t="s">
        <v>0</v>
      </c>
      <c r="C3" s="5" t="s">
        <v>69</v>
      </c>
      <c r="D3" s="4"/>
      <c r="E3" s="5" t="s">
        <v>71</v>
      </c>
      <c r="F3" s="18" t="s">
        <v>72</v>
      </c>
      <c r="G3" s="19"/>
      <c r="H3" s="6" t="s">
        <v>73</v>
      </c>
      <c r="I3" s="6" t="s">
        <v>1</v>
      </c>
      <c r="J3" s="6" t="s">
        <v>2</v>
      </c>
      <c r="K3" s="6" t="s">
        <v>3</v>
      </c>
      <c r="L3" s="6" t="s">
        <v>74</v>
      </c>
      <c r="M3" s="6" t="s">
        <v>75</v>
      </c>
      <c r="N3" s="6" t="s">
        <v>76</v>
      </c>
    </row>
    <row r="4" spans="1:14" ht="30" customHeight="1" x14ac:dyDescent="0.25">
      <c r="A4" s="8">
        <v>1</v>
      </c>
      <c r="B4" s="9" t="s">
        <v>4</v>
      </c>
      <c r="C4" s="8" t="str">
        <f>UPPER(B4)</f>
        <v>RAFAEL ANTONIO OVALLES RODRIGUEZ</v>
      </c>
      <c r="D4" s="10"/>
      <c r="E4" s="8" t="s">
        <v>5</v>
      </c>
      <c r="F4" s="16" t="s">
        <v>70</v>
      </c>
      <c r="G4" s="17"/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</row>
    <row r="5" spans="1:14" ht="30" customHeight="1" x14ac:dyDescent="0.25">
      <c r="A5" s="8">
        <v>2</v>
      </c>
      <c r="B5" s="9" t="s">
        <v>13</v>
      </c>
      <c r="C5" s="8" t="str">
        <f t="shared" ref="C5:C8" si="0">UPPER(B5)</f>
        <v>DIDIMA IBERIA ANA MOTA LOPEZ</v>
      </c>
      <c r="D5" s="10"/>
      <c r="E5" s="8" t="s">
        <v>5</v>
      </c>
      <c r="F5" s="16" t="s">
        <v>70</v>
      </c>
      <c r="G5" s="17"/>
      <c r="H5" s="11" t="s">
        <v>14</v>
      </c>
      <c r="I5" s="11" t="s">
        <v>15</v>
      </c>
      <c r="J5" s="11" t="s">
        <v>16</v>
      </c>
      <c r="K5" s="11" t="s">
        <v>9</v>
      </c>
      <c r="L5" s="11" t="s">
        <v>17</v>
      </c>
      <c r="M5" s="11" t="s">
        <v>18</v>
      </c>
      <c r="N5" s="11" t="s">
        <v>19</v>
      </c>
    </row>
    <row r="6" spans="1:14" ht="30" customHeight="1" x14ac:dyDescent="0.25">
      <c r="A6" s="8">
        <v>3</v>
      </c>
      <c r="B6" s="9" t="s">
        <v>20</v>
      </c>
      <c r="C6" s="8" t="str">
        <f t="shared" si="0"/>
        <v>MARITZA ONDINA MATEO LAPAIX</v>
      </c>
      <c r="D6" s="10"/>
      <c r="E6" s="8" t="s">
        <v>5</v>
      </c>
      <c r="F6" s="16" t="s">
        <v>70</v>
      </c>
      <c r="G6" s="17"/>
      <c r="H6" s="11" t="s">
        <v>21</v>
      </c>
      <c r="I6" s="11" t="s">
        <v>22</v>
      </c>
      <c r="J6" s="11" t="s">
        <v>23</v>
      </c>
      <c r="K6" s="11" t="s">
        <v>24</v>
      </c>
      <c r="L6" s="11" t="s">
        <v>25</v>
      </c>
      <c r="M6" s="11" t="s">
        <v>26</v>
      </c>
      <c r="N6" s="11" t="s">
        <v>19</v>
      </c>
    </row>
    <row r="7" spans="1:14" ht="30" customHeight="1" x14ac:dyDescent="0.25">
      <c r="A7" s="8">
        <v>4</v>
      </c>
      <c r="B7" s="9" t="s">
        <v>27</v>
      </c>
      <c r="C7" s="8" t="str">
        <f t="shared" si="0"/>
        <v>ANA MARITZA LUGO ROSADO</v>
      </c>
      <c r="D7" s="10"/>
      <c r="E7" s="8" t="s">
        <v>5</v>
      </c>
      <c r="F7" s="16" t="s">
        <v>70</v>
      </c>
      <c r="G7" s="17"/>
      <c r="H7" s="11" t="s">
        <v>28</v>
      </c>
      <c r="I7" s="11" t="s">
        <v>29</v>
      </c>
      <c r="J7" s="11" t="s">
        <v>30</v>
      </c>
      <c r="K7" s="11" t="s">
        <v>31</v>
      </c>
      <c r="L7" s="11" t="s">
        <v>32</v>
      </c>
      <c r="M7" s="11" t="s">
        <v>33</v>
      </c>
      <c r="N7" s="11" t="s">
        <v>19</v>
      </c>
    </row>
    <row r="8" spans="1:14" ht="30" customHeight="1" x14ac:dyDescent="0.25">
      <c r="A8" s="8">
        <v>5</v>
      </c>
      <c r="B8" s="9" t="s">
        <v>34</v>
      </c>
      <c r="C8" s="8" t="str">
        <f t="shared" si="0"/>
        <v>CARLOS PAULINO REYES</v>
      </c>
      <c r="D8" s="10"/>
      <c r="E8" s="8" t="s">
        <v>5</v>
      </c>
      <c r="F8" s="16" t="s">
        <v>70</v>
      </c>
      <c r="G8" s="17"/>
      <c r="H8" s="11" t="s">
        <v>28</v>
      </c>
      <c r="I8" s="11" t="s">
        <v>29</v>
      </c>
      <c r="J8" s="11" t="s">
        <v>30</v>
      </c>
      <c r="K8" s="11" t="s">
        <v>31</v>
      </c>
      <c r="L8" s="11" t="s">
        <v>35</v>
      </c>
      <c r="M8" s="11" t="s">
        <v>36</v>
      </c>
      <c r="N8" s="11" t="s">
        <v>12</v>
      </c>
    </row>
    <row r="9" spans="1:14" ht="30" customHeight="1" x14ac:dyDescent="0.25">
      <c r="A9" s="8">
        <v>6</v>
      </c>
      <c r="B9" s="9" t="s">
        <v>37</v>
      </c>
      <c r="C9" s="8" t="str">
        <f>UPPER(B9)</f>
        <v>TERESA ELIZABETH ALMANZAR HERNANDEZ</v>
      </c>
      <c r="D9" s="10"/>
      <c r="E9" s="8" t="s">
        <v>5</v>
      </c>
      <c r="F9" s="16" t="s">
        <v>70</v>
      </c>
      <c r="G9" s="17"/>
      <c r="H9" s="11" t="s">
        <v>38</v>
      </c>
      <c r="I9" s="11" t="s">
        <v>39</v>
      </c>
      <c r="J9" s="11" t="s">
        <v>40</v>
      </c>
      <c r="K9" s="11" t="s">
        <v>41</v>
      </c>
      <c r="L9" s="11" t="s">
        <v>42</v>
      </c>
      <c r="M9" s="11" t="s">
        <v>43</v>
      </c>
      <c r="N9" s="11" t="s">
        <v>19</v>
      </c>
    </row>
    <row r="10" spans="1:14" ht="30" customHeight="1" x14ac:dyDescent="0.25">
      <c r="A10" s="8">
        <v>7</v>
      </c>
      <c r="B10" s="9" t="s">
        <v>44</v>
      </c>
      <c r="C10" s="8" t="str">
        <f t="shared" ref="C10:C13" si="1">UPPER(B10)</f>
        <v>RUPERTO VARGAS MORENO</v>
      </c>
      <c r="D10" s="10"/>
      <c r="E10" s="8" t="s">
        <v>5</v>
      </c>
      <c r="F10" s="16" t="s">
        <v>70</v>
      </c>
      <c r="G10" s="17"/>
      <c r="H10" s="11" t="s">
        <v>45</v>
      </c>
      <c r="I10" s="11" t="s">
        <v>46</v>
      </c>
      <c r="J10" s="11" t="s">
        <v>47</v>
      </c>
      <c r="K10" s="11" t="s">
        <v>48</v>
      </c>
      <c r="L10" s="11" t="s">
        <v>49</v>
      </c>
      <c r="M10" s="11" t="s">
        <v>50</v>
      </c>
      <c r="N10" s="11" t="s">
        <v>12</v>
      </c>
    </row>
    <row r="11" spans="1:14" ht="30" customHeight="1" x14ac:dyDescent="0.25">
      <c r="A11" s="8">
        <v>8</v>
      </c>
      <c r="B11" s="9" t="s">
        <v>51</v>
      </c>
      <c r="C11" s="8" t="str">
        <f t="shared" si="1"/>
        <v>LUCILA CABRERA CABRERA</v>
      </c>
      <c r="D11" s="10"/>
      <c r="E11" s="8" t="s">
        <v>5</v>
      </c>
      <c r="F11" s="16" t="s">
        <v>70</v>
      </c>
      <c r="G11" s="17"/>
      <c r="H11" s="11" t="s">
        <v>52</v>
      </c>
      <c r="I11" s="11" t="s">
        <v>46</v>
      </c>
      <c r="J11" s="11" t="s">
        <v>53</v>
      </c>
      <c r="K11" s="11" t="s">
        <v>54</v>
      </c>
      <c r="L11" s="11" t="s">
        <v>55</v>
      </c>
      <c r="M11" s="11" t="s">
        <v>56</v>
      </c>
      <c r="N11" s="11" t="s">
        <v>19</v>
      </c>
    </row>
    <row r="12" spans="1:14" ht="30" customHeight="1" x14ac:dyDescent="0.25">
      <c r="A12" s="8">
        <v>9</v>
      </c>
      <c r="B12" s="9" t="s">
        <v>57</v>
      </c>
      <c r="C12" s="8" t="str">
        <f t="shared" si="1"/>
        <v>SOBEIDA ALTAGRACIA  PÉREZ BATISTA</v>
      </c>
      <c r="D12" s="10"/>
      <c r="E12" s="8" t="s">
        <v>5</v>
      </c>
      <c r="F12" s="16" t="s">
        <v>70</v>
      </c>
      <c r="G12" s="17"/>
      <c r="H12" s="11" t="s">
        <v>58</v>
      </c>
      <c r="I12" s="11" t="s">
        <v>46</v>
      </c>
      <c r="J12" s="11" t="s">
        <v>59</v>
      </c>
      <c r="K12" s="11" t="s">
        <v>60</v>
      </c>
      <c r="L12" s="11" t="s">
        <v>61</v>
      </c>
      <c r="M12" s="11" t="s">
        <v>62</v>
      </c>
      <c r="N12" s="11" t="s">
        <v>19</v>
      </c>
    </row>
    <row r="13" spans="1:14" ht="30" customHeight="1" x14ac:dyDescent="0.25">
      <c r="A13" s="8">
        <v>10</v>
      </c>
      <c r="B13" s="9" t="s">
        <v>63</v>
      </c>
      <c r="C13" s="8" t="str">
        <f t="shared" si="1"/>
        <v>BERNARDO PERALTA FLORENTINO</v>
      </c>
      <c r="D13" s="10"/>
      <c r="E13" s="8" t="s">
        <v>5</v>
      </c>
      <c r="F13" s="16" t="s">
        <v>70</v>
      </c>
      <c r="G13" s="17"/>
      <c r="H13" s="11" t="s">
        <v>64</v>
      </c>
      <c r="I13" s="11" t="s">
        <v>46</v>
      </c>
      <c r="J13" s="11" t="s">
        <v>65</v>
      </c>
      <c r="K13" s="11" t="s">
        <v>66</v>
      </c>
      <c r="L13" s="11" t="s">
        <v>67</v>
      </c>
      <c r="M13" s="11" t="s">
        <v>68</v>
      </c>
      <c r="N13" s="11" t="s">
        <v>12</v>
      </c>
    </row>
    <row r="14" spans="1:14" x14ac:dyDescent="0.25">
      <c r="B14" s="15" t="s">
        <v>46</v>
      </c>
      <c r="C14" s="15"/>
      <c r="D14" s="15"/>
      <c r="E14" s="1" t="s">
        <v>46</v>
      </c>
      <c r="F14" s="15" t="s">
        <v>46</v>
      </c>
      <c r="G14" s="15"/>
      <c r="H14" s="1" t="s">
        <v>46</v>
      </c>
      <c r="I14" s="1" t="s">
        <v>46</v>
      </c>
      <c r="J14" s="1" t="s">
        <v>46</v>
      </c>
      <c r="K14" s="1" t="s">
        <v>46</v>
      </c>
      <c r="L14" s="1" t="s">
        <v>46</v>
      </c>
      <c r="M14" s="2" t="s">
        <v>46</v>
      </c>
      <c r="N14" s="1" t="s">
        <v>46</v>
      </c>
    </row>
    <row r="15" spans="1:14" x14ac:dyDescent="0.25">
      <c r="B15" s="12" t="s">
        <v>46</v>
      </c>
      <c r="C15" s="12"/>
      <c r="D15" s="12"/>
      <c r="E15" s="2" t="s">
        <v>46</v>
      </c>
      <c r="F15" s="12" t="s">
        <v>46</v>
      </c>
      <c r="G15" s="12"/>
      <c r="H15" s="7"/>
      <c r="I15" s="7"/>
      <c r="J15" s="7"/>
      <c r="K15" s="7"/>
      <c r="L15" s="7"/>
      <c r="M15" s="7"/>
      <c r="N15" s="2" t="s">
        <v>46</v>
      </c>
    </row>
  </sheetData>
  <mergeCells count="16">
    <mergeCell ref="B15:D15"/>
    <mergeCell ref="F15:G15"/>
    <mergeCell ref="C1:N1"/>
    <mergeCell ref="B14:D14"/>
    <mergeCell ref="F14:G14"/>
    <mergeCell ref="F11:G11"/>
    <mergeCell ref="F12:G12"/>
    <mergeCell ref="F13:G13"/>
    <mergeCell ref="F8:G8"/>
    <mergeCell ref="F9:G9"/>
    <mergeCell ref="F10:G10"/>
    <mergeCell ref="F5:G5"/>
    <mergeCell ref="F6:G6"/>
    <mergeCell ref="F7:G7"/>
    <mergeCell ref="F3:G3"/>
    <mergeCell ref="F4:G4"/>
  </mergeCells>
  <pageMargins left="1" right="1" top="1" bottom="1.45" header="1" footer="1"/>
  <pageSetup paperSize="5" scale="63" orientation="landscape" horizontalDpi="300" verticalDpi="300" r:id="rId1"/>
  <headerFooter alignWithMargins="0">
    <oddFooter>&amp;L&amp;"Arial,Regular"&amp;10 05/08/2021 09:46:16 a.m.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Transparencia</vt:lpstr>
      <vt:lpstr>'Reporte Transparencia'!Títulos_a_imprimir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Baez</dc:creator>
  <cp:lastModifiedBy>Themis Yocasta Perez Moquete</cp:lastModifiedBy>
  <cp:lastPrinted>2021-08-06T18:28:07Z</cp:lastPrinted>
  <dcterms:created xsi:type="dcterms:W3CDTF">2021-08-05T15:12:27Z</dcterms:created>
  <dcterms:modified xsi:type="dcterms:W3CDTF">2021-08-06T18:52:35Z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