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FB28BFED-E9D7-45C5-A2E7-C5EC960081E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Transparencia" sheetId="1" r:id="rId1"/>
  </sheets>
  <externalReferences>
    <externalReference r:id="rId2"/>
  </externalReferences>
  <definedNames>
    <definedName name="_xlnm._FilterDatabase" localSheetId="0" hidden="1">'Reporte Transparencia'!$B$4:$Q$221</definedName>
    <definedName name="_xlnm.Print_Area" localSheetId="0">'Reporte Transparencia'!$A$1:$Q$223</definedName>
  </definedNames>
  <calcPr calcId="191029"/>
</workbook>
</file>

<file path=xl/calcChain.xml><?xml version="1.0" encoding="utf-8"?>
<calcChain xmlns="http://schemas.openxmlformats.org/spreadsheetml/2006/main">
  <c r="A8" i="1" l="1"/>
  <c r="A9" i="1" s="1"/>
  <c r="A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7" i="1"/>
  <c r="I221" i="1" l="1"/>
  <c r="I220" i="1"/>
  <c r="I219" i="1"/>
  <c r="I218" i="1"/>
  <c r="I217" i="1"/>
  <c r="I215" i="1"/>
  <c r="I213" i="1"/>
  <c r="I212" i="1"/>
  <c r="I211" i="1"/>
  <c r="I209" i="1"/>
  <c r="I208" i="1"/>
  <c r="I205" i="1"/>
  <c r="I204" i="1"/>
  <c r="I203" i="1"/>
  <c r="I202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6" i="1"/>
  <c r="I175" i="1"/>
  <c r="I174" i="1"/>
  <c r="I173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51" i="1"/>
  <c r="I150" i="1"/>
  <c r="I147" i="1"/>
  <c r="I146" i="1"/>
  <c r="I145" i="1"/>
  <c r="I144" i="1"/>
  <c r="I141" i="1"/>
  <c r="I139" i="1"/>
  <c r="I138" i="1"/>
  <c r="I137" i="1"/>
  <c r="I136" i="1"/>
  <c r="I132" i="1"/>
  <c r="I131" i="1"/>
  <c r="I129" i="1"/>
  <c r="I128" i="1"/>
  <c r="I127" i="1"/>
  <c r="I126" i="1"/>
  <c r="I125" i="1"/>
  <c r="I124" i="1"/>
  <c r="I123" i="1"/>
  <c r="I121" i="1"/>
  <c r="I120" i="1"/>
  <c r="I118" i="1"/>
  <c r="I117" i="1"/>
  <c r="I115" i="1"/>
  <c r="I114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7" i="1"/>
  <c r="I86" i="1"/>
  <c r="I85" i="1"/>
  <c r="I82" i="1"/>
  <c r="I80" i="1"/>
  <c r="I78" i="1"/>
  <c r="I77" i="1"/>
  <c r="I74" i="1"/>
  <c r="I73" i="1"/>
  <c r="I71" i="1"/>
  <c r="I69" i="1"/>
  <c r="I68" i="1"/>
  <c r="I67" i="1"/>
  <c r="I66" i="1"/>
  <c r="I65" i="1"/>
  <c r="I64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6" i="1"/>
  <c r="I35" i="1"/>
  <c r="I34" i="1"/>
  <c r="I32" i="1"/>
  <c r="I31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221" i="1"/>
  <c r="H220" i="1"/>
  <c r="H219" i="1"/>
  <c r="H218" i="1"/>
  <c r="H217" i="1"/>
  <c r="H215" i="1"/>
  <c r="H213" i="1"/>
  <c r="H212" i="1"/>
  <c r="H211" i="1"/>
  <c r="H209" i="1"/>
  <c r="H208" i="1"/>
  <c r="H205" i="1"/>
  <c r="H204" i="1"/>
  <c r="H203" i="1"/>
  <c r="H202" i="1"/>
  <c r="H201" i="1"/>
  <c r="H199" i="1"/>
  <c r="H198" i="1"/>
  <c r="H197" i="1"/>
  <c r="H195" i="1"/>
  <c r="H194" i="1"/>
  <c r="H193" i="1"/>
  <c r="H192" i="1"/>
  <c r="H191" i="1"/>
  <c r="H190" i="1"/>
  <c r="H189" i="1"/>
  <c r="H188" i="1"/>
  <c r="H187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1" i="1"/>
  <c r="H150" i="1"/>
  <c r="H147" i="1"/>
  <c r="H146" i="1"/>
  <c r="H145" i="1"/>
  <c r="H144" i="1"/>
  <c r="H141" i="1"/>
  <c r="H139" i="1"/>
  <c r="H138" i="1"/>
  <c r="H137" i="1"/>
  <c r="H136" i="1"/>
  <c r="H132" i="1"/>
  <c r="H131" i="1"/>
  <c r="H129" i="1"/>
  <c r="H128" i="1"/>
  <c r="H127" i="1"/>
  <c r="H126" i="1"/>
  <c r="H125" i="1"/>
  <c r="H124" i="1"/>
  <c r="H123" i="1"/>
  <c r="H121" i="1"/>
  <c r="H120" i="1"/>
  <c r="H118" i="1"/>
  <c r="H117" i="1"/>
  <c r="H115" i="1"/>
  <c r="H114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2" i="1"/>
  <c r="H80" i="1"/>
  <c r="H78" i="1"/>
  <c r="H77" i="1"/>
  <c r="H76" i="1"/>
  <c r="H74" i="1"/>
  <c r="H73" i="1"/>
  <c r="H71" i="1"/>
  <c r="H69" i="1"/>
  <c r="H68" i="1"/>
  <c r="H67" i="1"/>
  <c r="H66" i="1"/>
  <c r="H65" i="1"/>
  <c r="H64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6" i="1"/>
  <c r="H35" i="1"/>
  <c r="H34" i="1"/>
  <c r="H32" i="1"/>
  <c r="H31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A6" i="1" l="1"/>
</calcChain>
</file>

<file path=xl/sharedStrings.xml><?xml version="1.0" encoding="utf-8"?>
<sst xmlns="http://schemas.openxmlformats.org/spreadsheetml/2006/main" count="2387" uniqueCount="923">
  <si>
    <t>Nombre</t>
  </si>
  <si>
    <t>Cargo</t>
  </si>
  <si>
    <t>Departamento</t>
  </si>
  <si>
    <t>Sueldo Bruto</t>
  </si>
  <si>
    <t>Otros Ingresos</t>
  </si>
  <si>
    <t>ISR</t>
  </si>
  <si>
    <t>AFP</t>
  </si>
  <si>
    <t>SFS</t>
  </si>
  <si>
    <t>Otros Descuentos</t>
  </si>
  <si>
    <t>Sueldo Neto</t>
  </si>
  <si>
    <t>Genero</t>
  </si>
  <si>
    <t>591.00</t>
  </si>
  <si>
    <t>M</t>
  </si>
  <si>
    <t>DIANA ESTEPHANIA COPLIN  BALBUENA</t>
  </si>
  <si>
    <t>AUXILIAR OPERATIVO</t>
  </si>
  <si>
    <t>38,120.00</t>
  </si>
  <si>
    <t/>
  </si>
  <si>
    <t>177.32</t>
  </si>
  <si>
    <t>1,094.04</t>
  </si>
  <si>
    <t>1,158.85</t>
  </si>
  <si>
    <t>705.00</t>
  </si>
  <si>
    <t>34,984.79</t>
  </si>
  <si>
    <t>F</t>
  </si>
  <si>
    <t>SANTO ANTONIO SATURRIA FABIAN</t>
  </si>
  <si>
    <t>SECRETARIA GENERAL</t>
  </si>
  <si>
    <t>130,000.00</t>
  </si>
  <si>
    <t>4,500.00</t>
  </si>
  <si>
    <t>20,287.19</t>
  </si>
  <si>
    <t>3,731.00</t>
  </si>
  <si>
    <t>3,952.00</t>
  </si>
  <si>
    <t>31,281.07</t>
  </si>
  <si>
    <t>75,248.74</t>
  </si>
  <si>
    <t xml:space="preserve">DEREK ARIEL NOVA </t>
  </si>
  <si>
    <t>AUXILIAR DE ARCHIVO Y CORRESPONDENCIA</t>
  </si>
  <si>
    <t>2,877.20</t>
  </si>
  <si>
    <t>32,812.59</t>
  </si>
  <si>
    <t>YSAMMER RAUL POLANCO DIAZ</t>
  </si>
  <si>
    <t>MENSAJERO EXTERNO</t>
  </si>
  <si>
    <t>22,790.00</t>
  </si>
  <si>
    <t>11,560.63</t>
  </si>
  <si>
    <t>654.07</t>
  </si>
  <si>
    <t>692.82</t>
  </si>
  <si>
    <t>7,508.35</t>
  </si>
  <si>
    <t>25,495.39</t>
  </si>
  <si>
    <t>FRANCILIS ERNESTINA  SOTO  DIAZ</t>
  </si>
  <si>
    <t>ABOGADO (A)</t>
  </si>
  <si>
    <t>74,870.00</t>
  </si>
  <si>
    <t>6,284.89</t>
  </si>
  <si>
    <t>2,148.77</t>
  </si>
  <si>
    <t>2,276.05</t>
  </si>
  <si>
    <t>63,455.29</t>
  </si>
  <si>
    <t>MARIO AQUINO MORENO</t>
  </si>
  <si>
    <t>5,982.40</t>
  </si>
  <si>
    <t>2,358.45</t>
  </si>
  <si>
    <t>62,104.33</t>
  </si>
  <si>
    <t>JORGE LUIS PEREZ PEREZ</t>
  </si>
  <si>
    <t>SOPORTE TÉCNICO</t>
  </si>
  <si>
    <t>44,920.00</t>
  </si>
  <si>
    <t>1,137.03</t>
  </si>
  <si>
    <t>1,289.20</t>
  </si>
  <si>
    <t>1,365.57</t>
  </si>
  <si>
    <t>2,246.00</t>
  </si>
  <si>
    <t>38,882.20</t>
  </si>
  <si>
    <t>JOSE LUIS  LEON  CRUZ</t>
  </si>
  <si>
    <t>1,117.60</t>
  </si>
  <si>
    <t>40,010.60</t>
  </si>
  <si>
    <t>NANCY LISBETH CASTILLO DEL ROSARIO</t>
  </si>
  <si>
    <t>10,274.60</t>
  </si>
  <si>
    <t>30,853.60</t>
  </si>
  <si>
    <t>JOSETTE INDHIRA TEJADA  TAPIA</t>
  </si>
  <si>
    <t>ANALISTA PROGRAMADOR II</t>
  </si>
  <si>
    <t>799.00</t>
  </si>
  <si>
    <t>63,361.29</t>
  </si>
  <si>
    <t xml:space="preserve">ROBERT ALEXANDER BELLO CANDELARIO </t>
  </si>
  <si>
    <t>ENC. DIVISIÓN DE SEGURIDAD PATRIMONIAL</t>
  </si>
  <si>
    <t>115,000.00</t>
  </si>
  <si>
    <t>13,300.00</t>
  </si>
  <si>
    <t>16,383.81</t>
  </si>
  <si>
    <t>3,300.50</t>
  </si>
  <si>
    <t>3,496.00</t>
  </si>
  <si>
    <t>105,119.69</t>
  </si>
  <si>
    <t>MARITZA MENDEZ  ROJAS</t>
  </si>
  <si>
    <t>ASISTENTE DE EVENTOS</t>
  </si>
  <si>
    <t>43,560.00</t>
  </si>
  <si>
    <t>945.09</t>
  </si>
  <si>
    <t>1,250.17</t>
  </si>
  <si>
    <t>1,324.22</t>
  </si>
  <si>
    <t>39,241.52</t>
  </si>
  <si>
    <t>ESTEBAN PERALTA JIMENEZ</t>
  </si>
  <si>
    <t>CAMARERO</t>
  </si>
  <si>
    <t>1,902.23</t>
  </si>
  <si>
    <t>1,777.95</t>
  </si>
  <si>
    <t>21,567.39</t>
  </si>
  <si>
    <t>ANA ROBERTA LOPEZ VASQUEZ</t>
  </si>
  <si>
    <t>ANALISTA DE MERCADEO</t>
  </si>
  <si>
    <t>5,614.00</t>
  </si>
  <si>
    <t>58,546.29</t>
  </si>
  <si>
    <t>SARAH ALEJANDRA DURAN  ALIFF</t>
  </si>
  <si>
    <t>7,550.00</t>
  </si>
  <si>
    <t>56,610.29</t>
  </si>
  <si>
    <t xml:space="preserve">BETTY CAROLINA CRUZ  DE VASQUEZ </t>
  </si>
  <si>
    <t>PUBLICISTA</t>
  </si>
  <si>
    <t>752.00</t>
  </si>
  <si>
    <t>63,408.29</t>
  </si>
  <si>
    <t>PAMELA MARIA HERNANDEZ  ABREU</t>
  </si>
  <si>
    <t>ASISTENTE DE ATENCIÓN AL CLIENTE</t>
  </si>
  <si>
    <t>1,250.00</t>
  </si>
  <si>
    <t>20,193.11</t>
  </si>
  <si>
    <t>JULIA ESTHER TAVAREZ TINEO</t>
  </si>
  <si>
    <t>ANALISTA DE COMUNICACIONES</t>
  </si>
  <si>
    <t>3,855.00</t>
  </si>
  <si>
    <t>60,305.29</t>
  </si>
  <si>
    <t>ROSA DELYS PEREIRA VARGAS</t>
  </si>
  <si>
    <t>PERIODISTA</t>
  </si>
  <si>
    <t>41,920.00</t>
  </si>
  <si>
    <t>713.63</t>
  </si>
  <si>
    <t>1,203.10</t>
  </si>
  <si>
    <t>1,274.37</t>
  </si>
  <si>
    <t>38,023.90</t>
  </si>
  <si>
    <t>ROSA MARIA GENAO RODRIGUEZ</t>
  </si>
  <si>
    <t>AUXILIAR DE GESTIÓN HUMANA</t>
  </si>
  <si>
    <t>35,390.00</t>
  </si>
  <si>
    <t>1,015.69</t>
  </si>
  <si>
    <t>1,075.86</t>
  </si>
  <si>
    <t>7,313.10</t>
  </si>
  <si>
    <t>25,985.35</t>
  </si>
  <si>
    <t xml:space="preserve">MARCOS DE REGLA MELO </t>
  </si>
  <si>
    <t>OFICIAL DE SEGURIDAD</t>
  </si>
  <si>
    <t>COORDINACIÓN DE SEGURIDAD-ONA/ECI</t>
  </si>
  <si>
    <t>36,460.00</t>
  </si>
  <si>
    <t>1,046.40</t>
  </si>
  <si>
    <t>1,108.38</t>
  </si>
  <si>
    <t>34,305.22</t>
  </si>
  <si>
    <t>FRANCISCO ANTONIO NUÑEZ ROJAS</t>
  </si>
  <si>
    <t>470.00</t>
  </si>
  <si>
    <t>20,973.11</t>
  </si>
  <si>
    <t xml:space="preserve">JOSE AQUILES PEREZ  RODRIGUEZ </t>
  </si>
  <si>
    <t>CHOFER</t>
  </si>
  <si>
    <t>18,992.00</t>
  </si>
  <si>
    <t>862.52</t>
  </si>
  <si>
    <t>1,061.00</t>
  </si>
  <si>
    <t>38,511.59</t>
  </si>
  <si>
    <t>ANA CRISTINA SUAZO MORA</t>
  </si>
  <si>
    <t>PROMOTOR DE INGRESOS</t>
  </si>
  <si>
    <t>69,420.00</t>
  </si>
  <si>
    <t>34,710.00</t>
  </si>
  <si>
    <t>5,669.58</t>
  </si>
  <si>
    <t>996.18</t>
  </si>
  <si>
    <t>1,055.18</t>
  </si>
  <si>
    <t>95,818.06</t>
  </si>
  <si>
    <t>FIDELCA YNCHAUSTI JIMENEZ</t>
  </si>
  <si>
    <t>11,000.00</t>
  </si>
  <si>
    <t>7,662.26</t>
  </si>
  <si>
    <t>1,992.35</t>
  </si>
  <si>
    <t>2,110.37</t>
  </si>
  <si>
    <t>68,655.02</t>
  </si>
  <si>
    <t>LUZ MARIA MARTINEZ SEVERINO</t>
  </si>
  <si>
    <t>35,567.00</t>
  </si>
  <si>
    <t>132.00</t>
  </si>
  <si>
    <t>93,090.02</t>
  </si>
  <si>
    <t>MARCELA PANIAGUA ENCARNACION</t>
  </si>
  <si>
    <t>MARLENE CAPELLAN  CORNIELL</t>
  </si>
  <si>
    <t>21,267.00</t>
  </si>
  <si>
    <t>1,785.00</t>
  </si>
  <si>
    <t>77,137.02</t>
  </si>
  <si>
    <t xml:space="preserve">OSIRIS GUEVARA </t>
  </si>
  <si>
    <t>FISCALIZADOR</t>
  </si>
  <si>
    <t>65,880.00</t>
  </si>
  <si>
    <t>7,000.00</t>
  </si>
  <si>
    <t>5,993.15</t>
  </si>
  <si>
    <t>1,890.76</t>
  </si>
  <si>
    <t>2,002.75</t>
  </si>
  <si>
    <t>62,993.34</t>
  </si>
  <si>
    <t xml:space="preserve">AMNI FLOL BELTRE RAMIREZ </t>
  </si>
  <si>
    <t>5,132.60</t>
  </si>
  <si>
    <t>30,557.19</t>
  </si>
  <si>
    <t>LUCRECIA  JUANA YSABEL GUERRERO GUTIERREZ</t>
  </si>
  <si>
    <t>AUXILIAR DE COMPRAS</t>
  </si>
  <si>
    <t>41,930.00</t>
  </si>
  <si>
    <t>29,351.00</t>
  </si>
  <si>
    <t>5,956.44</t>
  </si>
  <si>
    <t>1,203.39</t>
  </si>
  <si>
    <t>1,274.67</t>
  </si>
  <si>
    <t>1,202.00</t>
  </si>
  <si>
    <t>61,644.50</t>
  </si>
  <si>
    <t>MANUEL DE JESUS PUELLO MATOS</t>
  </si>
  <si>
    <t>CONTADOR DE ACTIVOS FIJOS</t>
  </si>
  <si>
    <t>59,890.00</t>
  </si>
  <si>
    <t>29,945.00</t>
  </si>
  <si>
    <t>3,819.90</t>
  </si>
  <si>
    <t>859.42</t>
  </si>
  <si>
    <t>910.33</t>
  </si>
  <si>
    <t>83,654.35</t>
  </si>
  <si>
    <t>NEREIDA CONCEPCION ACOSTA PUNTIEL</t>
  </si>
  <si>
    <t>CONTADOR DE NÓMINA</t>
  </si>
  <si>
    <t>CLAUDIA YELISSA FLORIÁN GALVE</t>
  </si>
  <si>
    <t>AUXILIAR DE CONTABILDAD</t>
  </si>
  <si>
    <t>40,840.00</t>
  </si>
  <si>
    <t>561.20</t>
  </si>
  <si>
    <t>1,172.11</t>
  </si>
  <si>
    <t>1,241.54</t>
  </si>
  <si>
    <t>732.20</t>
  </si>
  <si>
    <t>37,132.95</t>
  </si>
  <si>
    <t>MELIFRANK RAMIREZ REYES</t>
  </si>
  <si>
    <t>334.33</t>
  </si>
  <si>
    <t>7,440.45</t>
  </si>
  <si>
    <t>30,651.57</t>
  </si>
  <si>
    <t>LUIS ALBERTO  MERCEDES  CABRERA</t>
  </si>
  <si>
    <t>ANALISTA DE TESORERÍA</t>
  </si>
  <si>
    <t>51,720.00</t>
  </si>
  <si>
    <t>49,996.00</t>
  </si>
  <si>
    <t>7,164.86</t>
  </si>
  <si>
    <t>742.18</t>
  </si>
  <si>
    <t>786.14</t>
  </si>
  <si>
    <t>967.00</t>
  </si>
  <si>
    <t>92,055.82</t>
  </si>
  <si>
    <t>LUIS JOHAN DE LEON ALMONTE</t>
  </si>
  <si>
    <t>893.00</t>
  </si>
  <si>
    <t>34,796.79</t>
  </si>
  <si>
    <t>GRECIA TEJADA  MARTINEZ</t>
  </si>
  <si>
    <t>ENCUESTADOR (A)</t>
  </si>
  <si>
    <t>20,738.11</t>
  </si>
  <si>
    <t>MERCEDES ALDISY SANTANA  DE DE LA CRUZ</t>
  </si>
  <si>
    <t>658.00</t>
  </si>
  <si>
    <t>20,785.11</t>
  </si>
  <si>
    <t xml:space="preserve">ELVIO MANUEL ACOSTA  HERRERA </t>
  </si>
  <si>
    <t>TÉCNICO DE FORMACIÓN DUAL</t>
  </si>
  <si>
    <t>7,944.23</t>
  </si>
  <si>
    <t>68,748.95</t>
  </si>
  <si>
    <t>DAYANARA ANTONIA REYES MATEO</t>
  </si>
  <si>
    <t>TECNICO DE DESARROLLO CURRICULAR</t>
  </si>
  <si>
    <t>5,394.24</t>
  </si>
  <si>
    <t>58,766.05</t>
  </si>
  <si>
    <t>MARIO VALDEZ DE JESUS</t>
  </si>
  <si>
    <t>4,214.21</t>
  </si>
  <si>
    <t>59,946.08</t>
  </si>
  <si>
    <t>NIURKYS TAVAREZ RIVAS</t>
  </si>
  <si>
    <t>13,006.00</t>
  </si>
  <si>
    <t>51,154.29</t>
  </si>
  <si>
    <t xml:space="preserve">RICHY VALBRUN </t>
  </si>
  <si>
    <t>846.00</t>
  </si>
  <si>
    <t>63,314.29</t>
  </si>
  <si>
    <t>ANDREA TAVERAS CAPELLAN</t>
  </si>
  <si>
    <t>ESPECIALISTA</t>
  </si>
  <si>
    <t>112,000.00</t>
  </si>
  <si>
    <t>14,928.14</t>
  </si>
  <si>
    <t>3,214.40</t>
  </si>
  <si>
    <t>3,404.80</t>
  </si>
  <si>
    <t>90,452.66</t>
  </si>
  <si>
    <t>GABRIELA AIMEE FERNANDEZ PANIAGUA</t>
  </si>
  <si>
    <t>COORD.RECURSOS AUDIOV. AMB. VIRTUALES</t>
  </si>
  <si>
    <t>81,670.00</t>
  </si>
  <si>
    <t>7,793.76</t>
  </si>
  <si>
    <t>2,343.93</t>
  </si>
  <si>
    <t>2,482.77</t>
  </si>
  <si>
    <t>94.00</t>
  </si>
  <si>
    <t>68,955.54</t>
  </si>
  <si>
    <t>JHOEL ANTONIO BLANCO TORRES</t>
  </si>
  <si>
    <t>35,219.79</t>
  </si>
  <si>
    <t>ORLIN JEANNETTE SANCHEZ DE TAMAREZ</t>
  </si>
  <si>
    <t>TÉCNICO DE FORMACIÓN DOCENTE</t>
  </si>
  <si>
    <t>2,217.45</t>
  </si>
  <si>
    <t>62,245.33</t>
  </si>
  <si>
    <t>SONIA MOTA TEJADA DE PEREZ</t>
  </si>
  <si>
    <t>611.00</t>
  </si>
  <si>
    <t>63,549.29</t>
  </si>
  <si>
    <t xml:space="preserve">GABRIEL ANTONIO SANTANA ALMONTE </t>
  </si>
  <si>
    <t>GABRIEL JOSE DE LA CRUZ ENCARNACION</t>
  </si>
  <si>
    <t>35,689.79</t>
  </si>
  <si>
    <t>JAZMIN LISBETH DE LOS SANTOS AQUINO</t>
  </si>
  <si>
    <t>ASESOR(A) DE ADMISIÓN</t>
  </si>
  <si>
    <t>68,050.00</t>
  </si>
  <si>
    <t>5,001.50</t>
  </si>
  <si>
    <t>1,953.03</t>
  </si>
  <si>
    <t>2,068.72</t>
  </si>
  <si>
    <t>2,738.00</t>
  </si>
  <si>
    <t>56,288.75</t>
  </si>
  <si>
    <t>ROSANNA MARIA ACEVEDO FAMILIA</t>
  </si>
  <si>
    <t>135.00</t>
  </si>
  <si>
    <t>58,891.75</t>
  </si>
  <si>
    <t>CARLOS MAGADAN RODRIGUEZ</t>
  </si>
  <si>
    <t>TÉCNICO DE REGISTRO Y ESTADÍSTICAS</t>
  </si>
  <si>
    <t>63,970.00</t>
  </si>
  <si>
    <t>4,233.72</t>
  </si>
  <si>
    <t>1,835.94</t>
  </si>
  <si>
    <t>1,944.69</t>
  </si>
  <si>
    <t>803.85</t>
  </si>
  <si>
    <t>55,151.80</t>
  </si>
  <si>
    <t>ERNESTO ANTONIO MATOS DURAN</t>
  </si>
  <si>
    <t>715.85</t>
  </si>
  <si>
    <t>55,239.80</t>
  </si>
  <si>
    <t>PRISILA LICELOT SANTANA PUJOLS</t>
  </si>
  <si>
    <t>36,849.00</t>
  </si>
  <si>
    <t>3,152.36</t>
  </si>
  <si>
    <t>547.02</t>
  </si>
  <si>
    <t>579.42</t>
  </si>
  <si>
    <t>767.00</t>
  </si>
  <si>
    <t>69,923.20</t>
  </si>
  <si>
    <t xml:space="preserve">WANNI ESTHER PAULINO </t>
  </si>
  <si>
    <t>31,767.00</t>
  </si>
  <si>
    <t>5,722.67</t>
  </si>
  <si>
    <t>3,695.60</t>
  </si>
  <si>
    <t>58,215.84</t>
  </si>
  <si>
    <t>ALBERT ANTONIO ESTEVEZ  CASTILLO</t>
  </si>
  <si>
    <t>DIGITADOR</t>
  </si>
  <si>
    <t>176.00</t>
  </si>
  <si>
    <t>21,267.11</t>
  </si>
  <si>
    <t>VICTOR CATALINO NIVAR GONZALEZ</t>
  </si>
  <si>
    <t>13,159.20</t>
  </si>
  <si>
    <t>2,515.95</t>
  </si>
  <si>
    <t>32,086.36</t>
  </si>
  <si>
    <t xml:space="preserve">AMELIN CRUZ CABRAL </t>
  </si>
  <si>
    <t>CONSERJE</t>
  </si>
  <si>
    <t>131.46</t>
  </si>
  <si>
    <t>21,574.57</t>
  </si>
  <si>
    <t>ELIEZER SMERLY TINEO AYALA</t>
  </si>
  <si>
    <t>528.00</t>
  </si>
  <si>
    <t>20,915.11</t>
  </si>
  <si>
    <t>ESTEBANIA POLANCO VASQUEZ</t>
  </si>
  <si>
    <t>5,468.74</t>
  </si>
  <si>
    <t>1,751.95</t>
  </si>
  <si>
    <t>25,159.90</t>
  </si>
  <si>
    <t>FRANCI MARISOL SANTOS ORTIZ</t>
  </si>
  <si>
    <t>44.00</t>
  </si>
  <si>
    <t>21,399.11</t>
  </si>
  <si>
    <t xml:space="preserve">KAREN LISAURA  VASQUEZ  </t>
  </si>
  <si>
    <t>11,395.00</t>
  </si>
  <si>
    <t>327.04</t>
  </si>
  <si>
    <t>346.41</t>
  </si>
  <si>
    <t>32,920.55</t>
  </si>
  <si>
    <t>LUZ MARIA GARCIA  CROSS</t>
  </si>
  <si>
    <t>220.00</t>
  </si>
  <si>
    <t>21,223.11</t>
  </si>
  <si>
    <t>CRISTIAN ALCANTARA  CEDANO</t>
  </si>
  <si>
    <t>FOTOCOPISTA</t>
  </si>
  <si>
    <t>REYMOND PENIEL MUÑOZ GONZALEZ</t>
  </si>
  <si>
    <t xml:space="preserve">JAVILER CARO DE LOS SANTOS </t>
  </si>
  <si>
    <t>8,300.00</t>
  </si>
  <si>
    <t>3,415.95</t>
  </si>
  <si>
    <t>26,327.16</t>
  </si>
  <si>
    <t xml:space="preserve">GERSON ANTONIO GARCIA  </t>
  </si>
  <si>
    <t>943.00</t>
  </si>
  <si>
    <t>38,629.59</t>
  </si>
  <si>
    <t>FAUSTO AGUSTIN BRITO LOPEZ</t>
  </si>
  <si>
    <t>ASESOR (A) DE CAPACITACIÓN</t>
  </si>
  <si>
    <t>7,340.00</t>
  </si>
  <si>
    <t>3,606.25</t>
  </si>
  <si>
    <t>64,082.00</t>
  </si>
  <si>
    <t>LINETTE CAROLINA ALCANTARA AMADOR DE FELIZ</t>
  </si>
  <si>
    <t>3,518.25</t>
  </si>
  <si>
    <t>64,170.00</t>
  </si>
  <si>
    <t>SANDRA MARIA GONZALEZ MARTINEZ</t>
  </si>
  <si>
    <t>15,137.67</t>
  </si>
  <si>
    <t>52,550.58</t>
  </si>
  <si>
    <t xml:space="preserve">DEREMY RUBEN JIMENEZ  CAPELLAN </t>
  </si>
  <si>
    <t>ASISTENTE DE TALLER</t>
  </si>
  <si>
    <t>58,530.00</t>
  </si>
  <si>
    <t>48,775.00</t>
  </si>
  <si>
    <t>14,544.41</t>
  </si>
  <si>
    <t>1,679.81</t>
  </si>
  <si>
    <t>1,779.31</t>
  </si>
  <si>
    <t>1,034.00</t>
  </si>
  <si>
    <t>88,267.47</t>
  </si>
  <si>
    <t>NELSON JOSE PEPEN ROSSI</t>
  </si>
  <si>
    <t>ASISTENTE DEL ENCARGADO DE TALLER</t>
  </si>
  <si>
    <t>3,210.03</t>
  </si>
  <si>
    <t>3,272.00</t>
  </si>
  <si>
    <t>48,588.85</t>
  </si>
  <si>
    <t xml:space="preserve">LUZ MARIA  JAVIER </t>
  </si>
  <si>
    <t>FACILITADOR I</t>
  </si>
  <si>
    <t>31,444.00</t>
  </si>
  <si>
    <t>7,010.24</t>
  </si>
  <si>
    <t>66,566.99</t>
  </si>
  <si>
    <t>FRANCISCO ERNESTO PUELLO  DEL ROSARIO</t>
  </si>
  <si>
    <t>17,556.60</t>
  </si>
  <si>
    <t>18,133.19</t>
  </si>
  <si>
    <t>LEONARDO MARTINEZ BALLENILLA</t>
  </si>
  <si>
    <t>484.00</t>
  </si>
  <si>
    <t>61,427.44</t>
  </si>
  <si>
    <t>NANCY MERCEDES CAMACHO DE JESUS</t>
  </si>
  <si>
    <t>679.00</t>
  </si>
  <si>
    <t>70,011.20</t>
  </si>
  <si>
    <t>YEROLIN DE LA ROSA DIAZ</t>
  </si>
  <si>
    <t>2,552.60</t>
  </si>
  <si>
    <t>33,137.19</t>
  </si>
  <si>
    <t>FRANCYS DAHIANA SANTANA JIMENEZ</t>
  </si>
  <si>
    <t>SECRETARIA</t>
  </si>
  <si>
    <t>27,220.00</t>
  </si>
  <si>
    <t>781.21</t>
  </si>
  <si>
    <t>827.49</t>
  </si>
  <si>
    <t>25,479.30</t>
  </si>
  <si>
    <t>WINSTON MALAQUIAS HODGE MORENO</t>
  </si>
  <si>
    <t>DOCUMENTALISTA</t>
  </si>
  <si>
    <t>421.95</t>
  </si>
  <si>
    <t>21,021.16</t>
  </si>
  <si>
    <t>FRANKLYN ENMANUEL POMPIER RAMIREZ</t>
  </si>
  <si>
    <t>APRENDIZ</t>
  </si>
  <si>
    <t>14,000.00</t>
  </si>
  <si>
    <t>401.80</t>
  </si>
  <si>
    <t>425.60</t>
  </si>
  <si>
    <t>88.00</t>
  </si>
  <si>
    <t>13,084.60</t>
  </si>
  <si>
    <t>ISAAC FIGUEROA REYNOSO</t>
  </si>
  <si>
    <t>572.00</t>
  </si>
  <si>
    <t>12,600.60</t>
  </si>
  <si>
    <t>JUAN GABRIEL GENDERSON NAVARRO</t>
  </si>
  <si>
    <t>308.00</t>
  </si>
  <si>
    <t>12,864.60</t>
  </si>
  <si>
    <t>ISMENIS JOHANNA MATOS PEREZ</t>
  </si>
  <si>
    <t>ASESOR DE EMPRESAS</t>
  </si>
  <si>
    <t>8,944.23</t>
  </si>
  <si>
    <t>72,456.95</t>
  </si>
  <si>
    <t>PERLA VIRTUDES MORENO BETANCES</t>
  </si>
  <si>
    <t>5,094.00</t>
  </si>
  <si>
    <t>67,406.95</t>
  </si>
  <si>
    <t>MARFIORIS ALTAGRACIA MORROBEL SUAREZ</t>
  </si>
  <si>
    <t>ASESOR DE FORMACIÓN A EMPRESAS</t>
  </si>
  <si>
    <t>8,446.00</t>
  </si>
  <si>
    <t>50,580.75</t>
  </si>
  <si>
    <t>GRISEL ARMINDA GOMEZ PRATS</t>
  </si>
  <si>
    <t>5,040.60</t>
  </si>
  <si>
    <t>30,649.19</t>
  </si>
  <si>
    <t>KATIUSCA NOELIA DE LOS SANTOS RAMIREZ</t>
  </si>
  <si>
    <t>4,578.00</t>
  </si>
  <si>
    <t>31,111.79</t>
  </si>
  <si>
    <t>LIS ESTHER LOPEZ DE REYES</t>
  </si>
  <si>
    <t>6,338.00</t>
  </si>
  <si>
    <t>29,351.79</t>
  </si>
  <si>
    <t>ESTHER MABEL AQUINO ALCALA</t>
  </si>
  <si>
    <t>35,601.79</t>
  </si>
  <si>
    <t>YENNIGUEL LOPEZ LOPEZ</t>
  </si>
  <si>
    <t>19,060.00</t>
  </si>
  <si>
    <t>346.28</t>
  </si>
  <si>
    <t>55,116.28</t>
  </si>
  <si>
    <t>ANA CLARIZA DIAZ  MILIANO</t>
  </si>
  <si>
    <t>21,135.11</t>
  </si>
  <si>
    <t>SUNY BERNA DE LOS SANTOS  CATANO</t>
  </si>
  <si>
    <t>21,443.11</t>
  </si>
  <si>
    <t xml:space="preserve">YOCAIRIS VALLEJO </t>
  </si>
  <si>
    <t>20,959.11</t>
  </si>
  <si>
    <t>AZARIAS RAFAEL BELTRE  PEREZ</t>
  </si>
  <si>
    <t>ADMINISTRADOR DE REDES Y COMUNICACIONES</t>
  </si>
  <si>
    <t>59,026.75</t>
  </si>
  <si>
    <t>MERCEDES MAGNOLIA RIVERA RAMIREZ</t>
  </si>
  <si>
    <t>GINA ALEXANDRA POY RISK</t>
  </si>
  <si>
    <t>GREYSIS JHOENNYS TERRERO  SANTIAGO</t>
  </si>
  <si>
    <t>CAJERA</t>
  </si>
  <si>
    <t>RICLAISY ANTONIA PEREZ CUEVAS</t>
  </si>
  <si>
    <t>RECEPCIONISTA</t>
  </si>
  <si>
    <t xml:space="preserve">HENRY BISMARCK SANCHEZ  TRINIDAD </t>
  </si>
  <si>
    <t>SANDRO LEBRON DE LA PAZ</t>
  </si>
  <si>
    <t>9,000.00</t>
  </si>
  <si>
    <t>6,499.01</t>
  </si>
  <si>
    <t>4,132.20</t>
  </si>
  <si>
    <t>62,397.04</t>
  </si>
  <si>
    <t>REYITA DE OLEO MONTERO</t>
  </si>
  <si>
    <t>ASESOR DE COS Y COMUNITARIOS</t>
  </si>
  <si>
    <t>IMANOL DE JESUS ESTEVEZ TAVERAS</t>
  </si>
  <si>
    <t>41,128.20</t>
  </si>
  <si>
    <t>CRISTIAN SILVERIO NUÑEZ  MATA</t>
  </si>
  <si>
    <t>TÉCNICO DE SOPORTE A USUARIO</t>
  </si>
  <si>
    <t>22,460.00</t>
  </si>
  <si>
    <t>1,336.14</t>
  </si>
  <si>
    <t>644.60</t>
  </si>
  <si>
    <t>682.78</t>
  </si>
  <si>
    <t>64,716.48</t>
  </si>
  <si>
    <t>LOURDES PATRICIA MARMOLEJOS PAULINO</t>
  </si>
  <si>
    <t>33,298.45</t>
  </si>
  <si>
    <t>HILLARY DE LOS MILAGROS VASQUEZ ALVAREZ</t>
  </si>
  <si>
    <t>AUXILIAR DE ADMISIÓN</t>
  </si>
  <si>
    <t>JOSE RAFAEL FLORES FRANCISCO</t>
  </si>
  <si>
    <t>1,163.95</t>
  </si>
  <si>
    <t>20,279.16</t>
  </si>
  <si>
    <t>EVELYN ESTHER BATISTA GREEN DE ROMERO</t>
  </si>
  <si>
    <t>16,200.00</t>
  </si>
  <si>
    <t>7,162.26</t>
  </si>
  <si>
    <t>800.00</t>
  </si>
  <si>
    <t>73,555.02</t>
  </si>
  <si>
    <t>MARIA DEL ROSARIO REYES PEÑA DE CAPELLAN</t>
  </si>
  <si>
    <t>DEPARTAMENTO ADMINISTRATIVO-CIBAO-NORTE</t>
  </si>
  <si>
    <t>50,820.00</t>
  </si>
  <si>
    <t>6,458.41</t>
  </si>
  <si>
    <t>625.09</t>
  </si>
  <si>
    <t>662.11</t>
  </si>
  <si>
    <t>440.00</t>
  </si>
  <si>
    <t>86,194.39</t>
  </si>
  <si>
    <t>TEREZA MARIBEL RODRIGUEZ CRUZ</t>
  </si>
  <si>
    <t>AUXILIAR ADMINISTRATIVO</t>
  </si>
  <si>
    <t>38,930.00</t>
  </si>
  <si>
    <t>291.64</t>
  </si>
  <si>
    <t>1,117.29</t>
  </si>
  <si>
    <t>1,183.47</t>
  </si>
  <si>
    <t>840.00</t>
  </si>
  <si>
    <t>35,497.60</t>
  </si>
  <si>
    <t>MARILYN DEL CARMEN CABRERA DE FERMIN</t>
  </si>
  <si>
    <t>2,050.00</t>
  </si>
  <si>
    <t>34,287.60</t>
  </si>
  <si>
    <t>ANDY JOSE  GOMEZ CANTISANO</t>
  </si>
  <si>
    <t>45,744.00</t>
  </si>
  <si>
    <t>4,931.36</t>
  </si>
  <si>
    <t>1,031.00</t>
  </si>
  <si>
    <t>76,775.20</t>
  </si>
  <si>
    <t>YENNY ALTAGRACIA MORILLO ACEVEDO</t>
  </si>
  <si>
    <t>3,026.10</t>
  </si>
  <si>
    <t>22,585.20</t>
  </si>
  <si>
    <t>IXQUIC DEL CARMEN DE JESUS SANTANA</t>
  </si>
  <si>
    <t>2,003.95</t>
  </si>
  <si>
    <t>19,439.16</t>
  </si>
  <si>
    <t xml:space="preserve">ALBERT LUIS CANELA  PIANTINI </t>
  </si>
  <si>
    <t xml:space="preserve">EDGAR ALAN NUÑEZ MIRANDA </t>
  </si>
  <si>
    <t>5,469.00</t>
  </si>
  <si>
    <t>2,047.95</t>
  </si>
  <si>
    <t>24,864.16</t>
  </si>
  <si>
    <t>GILBERTO GUIZARRI  ORTIZ</t>
  </si>
  <si>
    <t>2,169.00</t>
  </si>
  <si>
    <t>2,563.95</t>
  </si>
  <si>
    <t>21,048.16</t>
  </si>
  <si>
    <t>JOSE AGUSTIN ABREU RODRIGUEZ</t>
  </si>
  <si>
    <t>3,681.00</t>
  </si>
  <si>
    <t>2,623.40</t>
  </si>
  <si>
    <t>22,500.71</t>
  </si>
  <si>
    <t>WALLYN STEVEN LAUREANO ALMONTE</t>
  </si>
  <si>
    <t>2,552.00</t>
  </si>
  <si>
    <t>15,724.60</t>
  </si>
  <si>
    <t>ROSA MAGDALENA FELIZ  VASQUEZ</t>
  </si>
  <si>
    <t>6,840.00</t>
  </si>
  <si>
    <t>66,188.25</t>
  </si>
  <si>
    <t>RAFAEL AUGUSTO VANDERHORST SILVERIO</t>
  </si>
  <si>
    <t>ROSANNA ALTAGRACIA DIAZ ORTEGA</t>
  </si>
  <si>
    <t>1,440.60</t>
  </si>
  <si>
    <t>34,249.19</t>
  </si>
  <si>
    <t>GIANNY YASNAHIA ELENA MEDINA GONZALEZ</t>
  </si>
  <si>
    <t>34,025.00</t>
  </si>
  <si>
    <t>5,403.67</t>
  </si>
  <si>
    <t>976.52</t>
  </si>
  <si>
    <t>1,034.36</t>
  </si>
  <si>
    <t>94,069.45</t>
  </si>
  <si>
    <t xml:space="preserve">YOANNY AGUSTINA SANTANA </t>
  </si>
  <si>
    <t>3,280.25</t>
  </si>
  <si>
    <t>55,746.50</t>
  </si>
  <si>
    <t>ALVARO LUIS FERNANDEZ  UREÑA</t>
  </si>
  <si>
    <t>3,280.60</t>
  </si>
  <si>
    <t>32,409.19</t>
  </si>
  <si>
    <t xml:space="preserve">ISMELDA CARIDAD DIAZ </t>
  </si>
  <si>
    <t>1,622.00</t>
  </si>
  <si>
    <t>76,184.20</t>
  </si>
  <si>
    <t>YIMEL MARIA LIZ MADERA</t>
  </si>
  <si>
    <t>DONABEL JIMENEZ GUZMAN</t>
  </si>
  <si>
    <t>53,904.00</t>
  </si>
  <si>
    <t>7,342.09</t>
  </si>
  <si>
    <t>1,431.00</t>
  </si>
  <si>
    <t>88,723.53</t>
  </si>
  <si>
    <t>EREDIA DEL CARMEN CORONA DE RODRIGUEZ</t>
  </si>
  <si>
    <t>683.30</t>
  </si>
  <si>
    <t>3,024.90</t>
  </si>
  <si>
    <t>38,557.03</t>
  </si>
  <si>
    <t>HERMAS MERCEDES NOESI HERNANDEZ</t>
  </si>
  <si>
    <t>RAFAEL ELIAS GONZALEZ PERALTA</t>
  </si>
  <si>
    <t>SANTIAGO RAFAEL HENRIQUEZ MATIAS</t>
  </si>
  <si>
    <t>IRIS LIRIANA  SANTANA PIO</t>
  </si>
  <si>
    <t>ASESOR DE PROGRAMAS ESPECIALES</t>
  </si>
  <si>
    <t>85,179.00</t>
  </si>
  <si>
    <t>25,913.98</t>
  </si>
  <si>
    <t>5,780.00</t>
  </si>
  <si>
    <t>123,930.20</t>
  </si>
  <si>
    <t>BETTY ISABEL JIMENEZ TAVERAS</t>
  </si>
  <si>
    <t>4,124.00</t>
  </si>
  <si>
    <t>31,565.79</t>
  </si>
  <si>
    <t>CLAUDIA CAROLINA LOPEZ ROSARIO</t>
  </si>
  <si>
    <t>120,222.00</t>
  </si>
  <si>
    <t>34,645.50</t>
  </si>
  <si>
    <t>149,013.75</t>
  </si>
  <si>
    <t>MIGUEL ANGEL PEREZ JEUDI</t>
  </si>
  <si>
    <t>ASESOR(A) DE FORMACIÓN DUAL</t>
  </si>
  <si>
    <t>638.00</t>
  </si>
  <si>
    <t>148,966.75</t>
  </si>
  <si>
    <t>SANTA MILAGROS REYES DE LA CRUZ</t>
  </si>
  <si>
    <t>25,611.30</t>
  </si>
  <si>
    <t>JOSE MARIA UREÑA PEÑA</t>
  </si>
  <si>
    <t>15,045.65</t>
  </si>
  <si>
    <t>270.56</t>
  </si>
  <si>
    <t>3,920.00</t>
  </si>
  <si>
    <t>32,298.20</t>
  </si>
  <si>
    <t>RAMON JAVIER CARTAGENA</t>
  </si>
  <si>
    <t>140,000.00</t>
  </si>
  <si>
    <t>21,514.44</t>
  </si>
  <si>
    <t>4,018.00</t>
  </si>
  <si>
    <t>4,256.00</t>
  </si>
  <si>
    <t>19,106.65</t>
  </si>
  <si>
    <t>91,104.91</t>
  </si>
  <si>
    <t>DUANIS VOLQUEZ PAULINO</t>
  </si>
  <si>
    <t>15,050.25</t>
  </si>
  <si>
    <t>43,976.50</t>
  </si>
  <si>
    <t>LUIS DE LA CRUZ MARMOLEJOS</t>
  </si>
  <si>
    <t>47,635.00</t>
  </si>
  <si>
    <t>16,498.75</t>
  </si>
  <si>
    <t>1,075.00</t>
  </si>
  <si>
    <t>94,089.50</t>
  </si>
  <si>
    <t>WILKA TERESA WINTER  FERNANDEZ</t>
  </si>
  <si>
    <t>ASESOR DE EMPLEO</t>
  </si>
  <si>
    <t>61,250.00</t>
  </si>
  <si>
    <t>108,208.00</t>
  </si>
  <si>
    <t>30,042.47</t>
  </si>
  <si>
    <t>1,757.87</t>
  </si>
  <si>
    <t>1,862.00</t>
  </si>
  <si>
    <t>2,018.00</t>
  </si>
  <si>
    <t>133,777.66</t>
  </si>
  <si>
    <t>SOFIA ELIZABETH DIAZ MATOS</t>
  </si>
  <si>
    <t>3,002.00</t>
  </si>
  <si>
    <t>32,687.79</t>
  </si>
  <si>
    <t>BETSY JOSEFINA DECENA BRAVO</t>
  </si>
  <si>
    <t>484.95</t>
  </si>
  <si>
    <t>32,813.50</t>
  </si>
  <si>
    <t>IVEC CRISTINA DOÑE SANCHEZ</t>
  </si>
  <si>
    <t>SECRETARIA EJECUTIVA</t>
  </si>
  <si>
    <t>3,166.95</t>
  </si>
  <si>
    <t>30,131.50</t>
  </si>
  <si>
    <t>FRANKLIN BAUTISTA JEREZ</t>
  </si>
  <si>
    <t>ASISTENTE DE MANTENIMIENTO Y SERVICIOS GENERALES</t>
  </si>
  <si>
    <t>52,700.00</t>
  </si>
  <si>
    <t>36,890.00</t>
  </si>
  <si>
    <t>10,201.79</t>
  </si>
  <si>
    <t>1,512.49</t>
  </si>
  <si>
    <t>1,602.08</t>
  </si>
  <si>
    <t>1,119.00</t>
  </si>
  <si>
    <t>75,154.64</t>
  </si>
  <si>
    <t>ALBANIA DEL CARMEN PERALTA TORRES</t>
  </si>
  <si>
    <t>CONTADOR REVISOR</t>
  </si>
  <si>
    <t>2,096.75</t>
  </si>
  <si>
    <t>1,484.36</t>
  </si>
  <si>
    <t>1,572.29</t>
  </si>
  <si>
    <t>2,514.00</t>
  </si>
  <si>
    <t>44,052.60</t>
  </si>
  <si>
    <t>ANYELIN MEDINA VINIT</t>
  </si>
  <si>
    <t>1,869.88</t>
  </si>
  <si>
    <t>1,947.05</t>
  </si>
  <si>
    <t>44,846.42</t>
  </si>
  <si>
    <t>INGRID ESTELA VENTURA TINEO</t>
  </si>
  <si>
    <t>2,059.00</t>
  </si>
  <si>
    <t>37,981.52</t>
  </si>
  <si>
    <t>JOEL AUGUSTO LARA LUNA</t>
  </si>
  <si>
    <t>12,210.95</t>
  </si>
  <si>
    <t>21,087.50</t>
  </si>
  <si>
    <t>ANA DINNERYS TORIBIO JIMENEZ</t>
  </si>
  <si>
    <t>1,890.10</t>
  </si>
  <si>
    <t>23,721.20</t>
  </si>
  <si>
    <t>ROWENNY MARIELIS RAFAEL MORENO</t>
  </si>
  <si>
    <t>25,303.30</t>
  </si>
  <si>
    <t xml:space="preserve">NOEMI MILAGROS ALIES </t>
  </si>
  <si>
    <t>26,000.00</t>
  </si>
  <si>
    <t>746.20</t>
  </si>
  <si>
    <t>790.40</t>
  </si>
  <si>
    <t>878.00</t>
  </si>
  <si>
    <t>23,585.40</t>
  </si>
  <si>
    <t>JOSE ANGEL MOREL MOREL</t>
  </si>
  <si>
    <t>1,572.26</t>
  </si>
  <si>
    <t>22,487.37</t>
  </si>
  <si>
    <t>ANGELA MARIA AGUERO MARTINEZ</t>
  </si>
  <si>
    <t>5,743.49</t>
  </si>
  <si>
    <t>289.95</t>
  </si>
  <si>
    <t>26,896.65</t>
  </si>
  <si>
    <t>BELGICA CASTRO FERNANDEZ</t>
  </si>
  <si>
    <t>DOMINGO WILLIANS GUZMAN</t>
  </si>
  <si>
    <t>5,283.38</t>
  </si>
  <si>
    <t>26,682.49</t>
  </si>
  <si>
    <t>JOSE FRANCISCO DIAZ BATISTA</t>
  </si>
  <si>
    <t>13,088.16</t>
  </si>
  <si>
    <t>792.00</t>
  </si>
  <si>
    <t>33,739.27</t>
  </si>
  <si>
    <t>LUISA FRANYELIS MERCEDES MEDINA</t>
  </si>
  <si>
    <t>1,626.16</t>
  </si>
  <si>
    <t>22,937.27</t>
  </si>
  <si>
    <t>LUIYI CARRASCO RAMOS</t>
  </si>
  <si>
    <t>4,151.51</t>
  </si>
  <si>
    <t>25,594.62</t>
  </si>
  <si>
    <t>MANOLIN MEDINA PEÑA</t>
  </si>
  <si>
    <t>6,722.86</t>
  </si>
  <si>
    <t>2,955.95</t>
  </si>
  <si>
    <t>25,210.02</t>
  </si>
  <si>
    <t>MARIA DEL CARMEN FLORIAN GONZALEZ</t>
  </si>
  <si>
    <t>3,210.25</t>
  </si>
  <si>
    <t>3,342.00</t>
  </si>
  <si>
    <t>21,311.36</t>
  </si>
  <si>
    <t>OLGA MERCEDES CABA BREA</t>
  </si>
  <si>
    <t>704.00</t>
  </si>
  <si>
    <t>20,739.11</t>
  </si>
  <si>
    <t xml:space="preserve">ROCIO DEL ALBA GONZALEZ </t>
  </si>
  <si>
    <t>4,506.45</t>
  </si>
  <si>
    <t>3,066.00</t>
  </si>
  <si>
    <t>22,883.56</t>
  </si>
  <si>
    <t>RUTH STEPHANI GUZMAN MESA</t>
  </si>
  <si>
    <t>38,743.00</t>
  </si>
  <si>
    <t>4,233.07</t>
  </si>
  <si>
    <t>1,163.00</t>
  </si>
  <si>
    <t>54,790.04</t>
  </si>
  <si>
    <t>SONIA MARIBEL ENCARNACION PEGUERO</t>
  </si>
  <si>
    <t>4,201.46</t>
  </si>
  <si>
    <t>24,852.57</t>
  </si>
  <si>
    <t>YUBERKIS MORENO SEGURA</t>
  </si>
  <si>
    <t>959.66</t>
  </si>
  <si>
    <t>5,867.95</t>
  </si>
  <si>
    <t>16,534.82</t>
  </si>
  <si>
    <t>GENAIDY ALEXANDER PEREZ MEDINA</t>
  </si>
  <si>
    <t>LAVADOR DE VEHICULOS</t>
  </si>
  <si>
    <t>817.68</t>
  </si>
  <si>
    <t>773.95</t>
  </si>
  <si>
    <t>21,486.84</t>
  </si>
  <si>
    <t>DANIEL PAULINO PEREZ  DE SENA</t>
  </si>
  <si>
    <t>3,657.22</t>
  </si>
  <si>
    <t>24,616.33</t>
  </si>
  <si>
    <t>PEDRO ANTONIO NUÑEZ PUNTIER</t>
  </si>
  <si>
    <t>15,953.00</t>
  </si>
  <si>
    <t>406.67</t>
  </si>
  <si>
    <t>855.00</t>
  </si>
  <si>
    <t>36,134.44</t>
  </si>
  <si>
    <t>NAYADE TEJADA MERCEDES</t>
  </si>
  <si>
    <t>616.00</t>
  </si>
  <si>
    <t>20,827.11</t>
  </si>
  <si>
    <t>CLARITZA GERANNY PEÑA LAGARES</t>
  </si>
  <si>
    <t>66,984.25</t>
  </si>
  <si>
    <t>LORNE VALDEMAR MONTERO JIMENEZ</t>
  </si>
  <si>
    <t>880.00</t>
  </si>
  <si>
    <t>66,808.25</t>
  </si>
  <si>
    <t>MESIRE RODRIGUEZ  TAPIA</t>
  </si>
  <si>
    <t>5,962.25</t>
  </si>
  <si>
    <t>61,726.00</t>
  </si>
  <si>
    <t>CARLENMY ERCILIA VARGAS TEJADA</t>
  </si>
  <si>
    <t>2,224.60</t>
  </si>
  <si>
    <t>33,465.19</t>
  </si>
  <si>
    <t>JOHANNA LISSETT GARCIA  ROJAS</t>
  </si>
  <si>
    <t>748.00</t>
  </si>
  <si>
    <t>24,863.30</t>
  </si>
  <si>
    <t>RUDDY JOSE MENA ESTRELLA</t>
  </si>
  <si>
    <t>3,444.60</t>
  </si>
  <si>
    <t>32,245.19</t>
  </si>
  <si>
    <t xml:space="preserve">PEDRO FRANKLYN MERAN </t>
  </si>
  <si>
    <t>ENCARGADO DE TALLER III</t>
  </si>
  <si>
    <t>74,000.00</t>
  </si>
  <si>
    <t>6,121.17</t>
  </si>
  <si>
    <t>2,123.80</t>
  </si>
  <si>
    <t>2,249.60</t>
  </si>
  <si>
    <t>2,270.00</t>
  </si>
  <si>
    <t>61,235.43</t>
  </si>
  <si>
    <t>FARAH ALEXANDRA PUJOLS LARA</t>
  </si>
  <si>
    <t>AUXILIAR DEL CENTRO TECNOLÓGICO</t>
  </si>
  <si>
    <t>38,800.00</t>
  </si>
  <si>
    <t>19,400.00</t>
  </si>
  <si>
    <t>445.27</t>
  </si>
  <si>
    <t>556.78</t>
  </si>
  <si>
    <t>589.76</t>
  </si>
  <si>
    <t>56,017.19</t>
  </si>
  <si>
    <t>LA BUENA CARVAJAL  MONTERO</t>
  </si>
  <si>
    <t>273.29</t>
  </si>
  <si>
    <t>1,113.56</t>
  </si>
  <si>
    <t>1,179.52</t>
  </si>
  <si>
    <t>660.00</t>
  </si>
  <si>
    <t>35,573.63</t>
  </si>
  <si>
    <t>CINDY ESPERANZA RUIZ  PERALTA</t>
  </si>
  <si>
    <t>GRACIELA ALCANTARA ALMANZAR</t>
  </si>
  <si>
    <t>35,513.79</t>
  </si>
  <si>
    <t>JULIO CESAR MEJIA  PEREZ</t>
  </si>
  <si>
    <t>35,381.79</t>
  </si>
  <si>
    <t>FATIMA MILAGROS LARA VILLALONA</t>
  </si>
  <si>
    <t>JUAN ALBERTO LOPEZ ROMERO</t>
  </si>
  <si>
    <t>3,375.10</t>
  </si>
  <si>
    <t>63,779.92</t>
  </si>
  <si>
    <t>VIANEL TEJADA MINAYA</t>
  </si>
  <si>
    <t>633.00</t>
  </si>
  <si>
    <t>66,522.02</t>
  </si>
  <si>
    <t>ANGEL SILVERIO SALCEDO CORCINO</t>
  </si>
  <si>
    <t>SECCIÓN PROM. INGRESOS CIBAO-SUR</t>
  </si>
  <si>
    <t>15,204.62</t>
  </si>
  <si>
    <t>51,950.40</t>
  </si>
  <si>
    <t>DIANA MIGUELINA ROMERO GOMEZ</t>
  </si>
  <si>
    <t>931.00</t>
  </si>
  <si>
    <t>34,758.79</t>
  </si>
  <si>
    <t xml:space="preserve">LAURY MASSIEL COLON  HERNANDEZ </t>
  </si>
  <si>
    <t>24,773.00</t>
  </si>
  <si>
    <t>3,810.14</t>
  </si>
  <si>
    <t>1,081.00</t>
  </si>
  <si>
    <t>53,180.31</t>
  </si>
  <si>
    <t>AWILDA BRITO ACEVEDO</t>
  </si>
  <si>
    <t>3,770.40</t>
  </si>
  <si>
    <t>29,528.05</t>
  </si>
  <si>
    <t>JUAN LUIS ADAMES NICASIO</t>
  </si>
  <si>
    <t>ENC. SECCIÓN DE CONSERJERÍA</t>
  </si>
  <si>
    <t>96,020.00</t>
  </si>
  <si>
    <t>6,000.00</t>
  </si>
  <si>
    <t>11,919.24</t>
  </si>
  <si>
    <t>2,755.77</t>
  </si>
  <si>
    <t>2,919.01</t>
  </si>
  <si>
    <t>84,425.98</t>
  </si>
  <si>
    <t>ABELI JAVIER BURGOS</t>
  </si>
  <si>
    <t>COORDINADOR DE EVENTOS</t>
  </si>
  <si>
    <t>64,160.29</t>
  </si>
  <si>
    <t>YOLIBEL MELISSA MEJIA POLANCO</t>
  </si>
  <si>
    <t>36,204.00</t>
  </si>
  <si>
    <t>9,799.77</t>
  </si>
  <si>
    <t>1,326.00</t>
  </si>
  <si>
    <t>73,741.58</t>
  </si>
  <si>
    <t>RAFAEL ABREU DIAZ</t>
  </si>
  <si>
    <t>40,197.20</t>
  </si>
  <si>
    <t>JOSE ALBERTO AMEZQUITA  CANDELIER</t>
  </si>
  <si>
    <t>TÉCNICO DE MANTENIMIENTO</t>
  </si>
  <si>
    <t>41,170.00</t>
  </si>
  <si>
    <t>607.78</t>
  </si>
  <si>
    <t>1,181.58</t>
  </si>
  <si>
    <t>1,251.57</t>
  </si>
  <si>
    <t>2,650.00</t>
  </si>
  <si>
    <t>35,479.07</t>
  </si>
  <si>
    <t>DARALIS MERCEDES TEJADA RODRIGUEZ</t>
  </si>
  <si>
    <t>1,023.60</t>
  </si>
  <si>
    <t>34,666.19</t>
  </si>
  <si>
    <t>ROSARIO CAROLINA TEJADA ALVAREZ</t>
  </si>
  <si>
    <t>882.00</t>
  </si>
  <si>
    <t>34,807.79</t>
  </si>
  <si>
    <t>ROSANNY ROSA MATOS</t>
  </si>
  <si>
    <t>2,357.95</t>
  </si>
  <si>
    <t>30,940.50</t>
  </si>
  <si>
    <t>BERNARDINA YOSANNY CUELLO ORTIZ</t>
  </si>
  <si>
    <t>31,906.00</t>
  </si>
  <si>
    <t>2,865.67</t>
  </si>
  <si>
    <t>1,182.00</t>
  </si>
  <si>
    <t>49,301.44</t>
  </si>
  <si>
    <t>RAUL FRIAS FAJARDO</t>
  </si>
  <si>
    <t>DANILO ANTONIO POLANCO VASQUEZ</t>
  </si>
  <si>
    <t>MENSAJERO INTERNO</t>
  </si>
  <si>
    <t>1,996.95</t>
  </si>
  <si>
    <t>19,446.16</t>
  </si>
  <si>
    <t xml:space="preserve">ANDY VALERIO </t>
  </si>
  <si>
    <t>784.00</t>
  </si>
  <si>
    <t>20,659.11</t>
  </si>
  <si>
    <t>JOSE ALBERTO  ALVAREZ CAMPOS</t>
  </si>
  <si>
    <t>22,030.00</t>
  </si>
  <si>
    <t>43,555.55</t>
  </si>
  <si>
    <t>JUAN VARGAS CABRERA</t>
  </si>
  <si>
    <t>LUIS MIGUEL SANTOS LLANO</t>
  </si>
  <si>
    <t>20,561.11</t>
  </si>
  <si>
    <t>NELQUIS MARIA PAYANO</t>
  </si>
  <si>
    <t>245.00</t>
  </si>
  <si>
    <t>21,198.11</t>
  </si>
  <si>
    <t xml:space="preserve">PEDRO EVELIO GRULLON  DIAZ </t>
  </si>
  <si>
    <t>27,348.00</t>
  </si>
  <si>
    <t>507.68</t>
  </si>
  <si>
    <t>48,365.87</t>
  </si>
  <si>
    <t>SANTIAGO ALBERTO ALBERTO</t>
  </si>
  <si>
    <t>YAMEIRY ALTAGRACIA TORIBIO VILLAR</t>
  </si>
  <si>
    <t>4,030.47</t>
  </si>
  <si>
    <t>46,452.97</t>
  </si>
  <si>
    <t>ANDRES ISAIAS VENTURA ANTIGUA</t>
  </si>
  <si>
    <t>14,497.08</t>
  </si>
  <si>
    <t>51,691.17</t>
  </si>
  <si>
    <t>MIGUEL ANTONIO ISAAC  DE LA ROSA</t>
  </si>
  <si>
    <t>JASMIN ALTAGRACIA SANTANA GUERRERO</t>
  </si>
  <si>
    <t>978.00</t>
  </si>
  <si>
    <t>34,711.79</t>
  </si>
  <si>
    <t>DENNY JOSEFINA LEONARDO LOPEZ</t>
  </si>
  <si>
    <t>65,340.00</t>
  </si>
  <si>
    <t>6,291.53</t>
  </si>
  <si>
    <t>1,875.26</t>
  </si>
  <si>
    <t>1,986.34</t>
  </si>
  <si>
    <t>1,010.70</t>
  </si>
  <si>
    <t>63,176.17</t>
  </si>
  <si>
    <t>MARVELIN MERCEDES TEJADA ROQUE</t>
  </si>
  <si>
    <t>DIRECCION GENERAL</t>
  </si>
  <si>
    <t>DPTO DOCUMENTOS LEGALES</t>
  </si>
  <si>
    <t>1DPTO DOCUMENTOS LEGALES</t>
  </si>
  <si>
    <t>DPTO ADM. DEL SERVICIO TIC</t>
  </si>
  <si>
    <t>DPTO. DESARROLLO E IMPL. DE SISTEMAS</t>
  </si>
  <si>
    <t>DPTO. SEGURIDAD FÍSICA Y PATRIMONIAL</t>
  </si>
  <si>
    <t>DIRECCION DE COMUNICACIONES</t>
  </si>
  <si>
    <t>DEPARTAMENTO DE MERCADEO</t>
  </si>
  <si>
    <t>DPTO PRENSA Y REL. PUBLICAS</t>
  </si>
  <si>
    <t>DPTO DE COMPENSACION</t>
  </si>
  <si>
    <t>DIR. ADMINISTRACION Y FINANZAS</t>
  </si>
  <si>
    <t>DEPTO SERV GRALES</t>
  </si>
  <si>
    <t>DEPTO DE INGRESOS</t>
  </si>
  <si>
    <t>DPTO. DE COMPRAS Y CONTRATACIONES</t>
  </si>
  <si>
    <t>DPTO. DE CONTABILIDAD</t>
  </si>
  <si>
    <t>DPTO. DE TESORERIA</t>
  </si>
  <si>
    <t>DPTO. DE INVESTIGACIÓN</t>
  </si>
  <si>
    <t>DPTO. FORMACION Y PROG. ESPECIALES</t>
  </si>
  <si>
    <t>DEPTO DESARROLLO CURRICULAR</t>
  </si>
  <si>
    <t>DIRECCION INNOVACION Y DESARROLLO</t>
  </si>
  <si>
    <t>CENTRO DE DESARROLLO DOCENTE</t>
  </si>
  <si>
    <t>DIRECCION REGIONAL METROPOLITANA</t>
  </si>
  <si>
    <t>DPTO. ADMINISTRATIVO METROPOLITANA</t>
  </si>
  <si>
    <t>DPTO. FORMACION PROFESIONAL-METRO</t>
  </si>
  <si>
    <t>CENTRO TECNOLOGICO METROPOLITANA</t>
  </si>
  <si>
    <t>DPTO. SERV. EMPRESARIALES-METRO</t>
  </si>
  <si>
    <t>CENTRO TECNOLOGICO JOSEFA BREA</t>
  </si>
  <si>
    <t>DIV. OPERACIONES Y SERVICIOS TIC SUR</t>
  </si>
  <si>
    <t>DIV. REGISTRO Y ESTADISTICA SUR</t>
  </si>
  <si>
    <t>SECCION DE ALMACEN SUR</t>
  </si>
  <si>
    <t>DPTO. FORMACION PROFESIONAL SUR</t>
  </si>
  <si>
    <t>SECCION PROGRAMAS COMUNITARIOS SUR</t>
  </si>
  <si>
    <t>SECCION DE COS Y COM. OFIC-SAT-SUR</t>
  </si>
  <si>
    <t>DIV. OPERACIONES Y SERV. TIC CIBAO-N</t>
  </si>
  <si>
    <t>DIV. PROM. INGRESOS CIBAO-NORTE</t>
  </si>
  <si>
    <t>DIV. FORMACION EMPRESAS-CIBAO-NORTE</t>
  </si>
  <si>
    <t>DIV. PROG. COMUNITARIOS CIBAO NORTE</t>
  </si>
  <si>
    <t>CENTRO TECNOLOGICO CIBAO NORTE</t>
  </si>
  <si>
    <t>DPTO. SERV. EMPRESARIALES ESTE</t>
  </si>
  <si>
    <t>ZONA FRANCA ESTE</t>
  </si>
  <si>
    <t>OFICINA SATÉLITE BÁVARO</t>
  </si>
  <si>
    <t>DIRECCION REGIONAL ORIENTAL</t>
  </si>
  <si>
    <t>DPTO. ADMINISTRATIVO-ORIENTAL</t>
  </si>
  <si>
    <t>DPTO. FORMACION PROFESIONAL-ORIENTAL</t>
  </si>
  <si>
    <t>DPTO. SERV. EMPRESARIALES-ORIENTAL</t>
  </si>
  <si>
    <t>CENTRO TECN-ORIENTAL</t>
  </si>
  <si>
    <t>DIRECCION REGIONAL CIBAO SUR</t>
  </si>
  <si>
    <t>DPTO ADMINISTRATIVO-CIBAO SUR</t>
  </si>
  <si>
    <t>DPTO. FORM. PROFESIONAL-CIBAO SUR</t>
  </si>
  <si>
    <t>DPTO. SERV. EMPRESARIALES-CIBAO SUR</t>
  </si>
  <si>
    <t>División de Nóminas</t>
  </si>
  <si>
    <t>Nomina Temporeros</t>
  </si>
  <si>
    <t>No.</t>
  </si>
  <si>
    <t>Correspondiente al mes de noviembre, 2022</t>
  </si>
  <si>
    <t>VIGENCIA DEL CONTRATO</t>
  </si>
  <si>
    <t>FECHA DE INICIO</t>
  </si>
  <si>
    <t>FECHA DE TÉRMINO</t>
  </si>
  <si>
    <t xml:space="preserve">COORD. NAC. SEGUIMIENTO DE FORAMCION </t>
  </si>
  <si>
    <t>RAFAEL LEONIDAS ALCANTARA FORTUNA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</si>
</sst>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4D4D4D"/>
      <name val="Tahoma"/>
    </font>
    <font>
      <sz val="11"/>
      <name val="INFOTEXT"/>
      <family val="1"/>
    </font>
    <font>
      <b/>
      <sz val="14"/>
      <color indexed="8"/>
      <name val="INFOTEXT"/>
      <family val="1"/>
    </font>
    <font>
      <sz val="11"/>
      <name val="Calibri"/>
      <family val="2"/>
    </font>
    <font>
      <b/>
      <sz val="16"/>
      <name val="INFOTEXT"/>
      <family val="1"/>
    </font>
    <font>
      <sz val="14"/>
      <color theme="0"/>
      <name val="Calibri"/>
      <family val="2"/>
    </font>
    <font>
      <b/>
      <sz val="10"/>
      <color rgb="FFFFFFFF"/>
      <name val="INFOTEXT"/>
      <family val="1"/>
    </font>
    <font>
      <b/>
      <sz val="11"/>
      <color rgb="FFFFFFFF"/>
      <name val="Tahoma"/>
      <family val="2"/>
    </font>
    <font>
      <sz val="11"/>
      <color rgb="FF000000"/>
      <name val="Calibri"/>
      <family val="2"/>
      <scheme val="minor"/>
    </font>
    <font>
      <sz val="10"/>
      <color rgb="FF4D4D4D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0" applyFont="1" applyBorder="1" applyAlignment="1"/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/>
    <xf numFmtId="0" fontId="2" fillId="0" borderId="1" xfId="0" applyNumberFormat="1" applyFont="1" applyFill="1" applyBorder="1" applyAlignment="1">
      <alignment vertical="center" wrapText="1" readingOrder="1"/>
    </xf>
    <xf numFmtId="0" fontId="1" fillId="0" borderId="4" xfId="0" applyFont="1" applyFill="1" applyBorder="1"/>
    <xf numFmtId="0" fontId="8" fillId="2" borderId="5" xfId="0" applyNumberFormat="1" applyFont="1" applyFill="1" applyBorder="1" applyAlignment="1">
      <alignment vertical="center" wrapText="1" readingOrder="1"/>
    </xf>
    <xf numFmtId="0" fontId="8" fillId="2" borderId="6" xfId="0" applyNumberFormat="1" applyFont="1" applyFill="1" applyBorder="1" applyAlignment="1">
      <alignment vertical="center" wrapText="1" readingOrder="1"/>
    </xf>
    <xf numFmtId="14" fontId="8" fillId="2" borderId="7" xfId="0" applyNumberFormat="1" applyFont="1" applyFill="1" applyBorder="1" applyAlignment="1">
      <alignment horizontal="center" vertical="center" wrapText="1" readingOrder="1"/>
    </xf>
    <xf numFmtId="0" fontId="8" fillId="2" borderId="8" xfId="0" applyNumberFormat="1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/>
    <xf numFmtId="164" fontId="1" fillId="0" borderId="3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164" fontId="5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center" wrapText="1" readingOrder="1"/>
    </xf>
    <xf numFmtId="0" fontId="1" fillId="0" borderId="8" xfId="0" applyFont="1" applyFill="1" applyBorder="1"/>
    <xf numFmtId="4" fontId="2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43" fontId="2" fillId="0" borderId="1" xfId="1" applyFont="1" applyFill="1" applyBorder="1" applyAlignment="1">
      <alignment horizontal="left" vertical="center" wrapText="1" readingOrder="1"/>
    </xf>
    <xf numFmtId="0" fontId="9" fillId="2" borderId="0" xfId="0" applyNumberFormat="1" applyFont="1" applyFill="1" applyBorder="1" applyAlignment="1">
      <alignment horizontal="center" vertical="center" wrapText="1" readingOrder="1"/>
    </xf>
    <xf numFmtId="0" fontId="9" fillId="2" borderId="1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3" xfId="0" applyNumberFormat="1" applyFont="1" applyFill="1" applyBorder="1" applyAlignment="1">
      <alignment vertical="center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11" fillId="0" borderId="12" xfId="0" applyNumberFormat="1" applyFont="1" applyFill="1" applyBorder="1" applyAlignment="1">
      <alignment horizontal="left" vertical="center" wrapText="1" readingOrder="1"/>
    </xf>
    <xf numFmtId="0" fontId="11" fillId="0" borderId="16" xfId="0" applyNumberFormat="1" applyFont="1" applyFill="1" applyBorder="1" applyAlignment="1">
      <alignment horizontal="left" vertical="center" wrapText="1" readingOrder="1"/>
    </xf>
    <xf numFmtId="0" fontId="11" fillId="0" borderId="17" xfId="0" applyNumberFormat="1" applyFont="1" applyFill="1" applyBorder="1" applyAlignment="1">
      <alignment horizontal="lef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FFFFFF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123825</xdr:rowOff>
    </xdr:from>
    <xdr:to>
      <xdr:col>3</xdr:col>
      <xdr:colOff>942975</xdr:colOff>
      <xdr:row>2</xdr:row>
      <xdr:rowOff>276225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2BC6B32-0C99-4C95-80FF-CB36A25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23825"/>
          <a:ext cx="2247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01\Oficina%20de%20Acceso%20a%20la%20Informacion\OAI%202022\Recursos%20Humanos\nomina\Octubre%202022\Nomina%20Personal%20Temporeros%20Octu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Transparencia"/>
    </sheetNames>
    <sheetDataSet>
      <sheetData sheetId="0">
        <row r="7">
          <cell r="B7" t="str">
            <v>DIANA ESTEPHANIA COPLIN  BALBUENA</v>
          </cell>
          <cell r="E7" t="str">
            <v>AUXILIAR OPERATIVO</v>
          </cell>
          <cell r="F7" t="str">
            <v>DIRECCION GENERAL</v>
          </cell>
          <cell r="H7">
            <v>44819</v>
          </cell>
          <cell r="I7">
            <v>44926</v>
          </cell>
        </row>
        <row r="8">
          <cell r="B8" t="str">
            <v>SANTO ANTONIO SATURRIA FABIAN</v>
          </cell>
          <cell r="E8" t="str">
            <v>SECRETARIA GENERAL</v>
          </cell>
          <cell r="F8" t="str">
            <v>SECRETARIA GENERAL</v>
          </cell>
          <cell r="H8">
            <v>44704</v>
          </cell>
          <cell r="I8">
            <v>44926</v>
          </cell>
        </row>
        <row r="9">
          <cell r="B9" t="str">
            <v xml:space="preserve">DEREK ARIEL NOVA </v>
          </cell>
          <cell r="E9" t="str">
            <v>AUXILIAR DE ARCHIVO Y CORRESPONDENCIA</v>
          </cell>
          <cell r="F9" t="str">
            <v>SECRETARIA GENERAL</v>
          </cell>
          <cell r="H9">
            <v>44796</v>
          </cell>
          <cell r="I9">
            <v>44926</v>
          </cell>
        </row>
        <row r="10">
          <cell r="B10" t="str">
            <v>YSAMMER RAUL POLANCO DIAZ</v>
          </cell>
          <cell r="E10" t="str">
            <v>MENSAJERO EXTERNO</v>
          </cell>
          <cell r="F10" t="str">
            <v>SECRETARIA GENERAL</v>
          </cell>
          <cell r="H10">
            <v>44657</v>
          </cell>
          <cell r="I10">
            <v>44926</v>
          </cell>
        </row>
        <row r="11">
          <cell r="B11" t="str">
            <v>FRANCILIS ERNESTINA  SOTO  DIAZ</v>
          </cell>
          <cell r="E11" t="str">
            <v>ABOGADO (A)</v>
          </cell>
          <cell r="F11" t="str">
            <v>DPTO DOCUMENTOS LEGALES</v>
          </cell>
          <cell r="H11">
            <v>44812</v>
          </cell>
          <cell r="I11">
            <v>44926</v>
          </cell>
        </row>
        <row r="12">
          <cell r="B12" t="str">
            <v>MARIO AQUINO MORENO</v>
          </cell>
          <cell r="E12" t="str">
            <v>ABOGADO (A)</v>
          </cell>
          <cell r="F12" t="str">
            <v>DPTO DOCUMENTOS LEGALES</v>
          </cell>
          <cell r="H12">
            <v>44781</v>
          </cell>
          <cell r="I12">
            <v>44926</v>
          </cell>
        </row>
        <row r="13">
          <cell r="B13" t="str">
            <v>JORGE LUIS PEREZ PEREZ</v>
          </cell>
          <cell r="E13" t="str">
            <v>SOPORTE TÉCNICO</v>
          </cell>
          <cell r="F13" t="str">
            <v>DPTO ADM. DEL SERVICIO TIC</v>
          </cell>
          <cell r="H13">
            <v>44606</v>
          </cell>
          <cell r="I13">
            <v>44926</v>
          </cell>
        </row>
        <row r="14">
          <cell r="B14" t="str">
            <v>JOSE LUIS  LEON  CRUZ</v>
          </cell>
          <cell r="E14" t="str">
            <v>SOPORTE TÉCNICO</v>
          </cell>
          <cell r="F14" t="str">
            <v>DPTO ADM. DEL SERVICIO TIC</v>
          </cell>
          <cell r="H14">
            <v>44760</v>
          </cell>
          <cell r="I14">
            <v>44926</v>
          </cell>
        </row>
        <row r="15">
          <cell r="B15" t="str">
            <v>NANCY LISBETH CASTILLO DEL ROSARIO</v>
          </cell>
          <cell r="E15" t="str">
            <v>SOPORTE TÉCNICO</v>
          </cell>
          <cell r="F15" t="str">
            <v>DPTO ADM. DEL SERVICIO TIC</v>
          </cell>
          <cell r="H15">
            <v>44774</v>
          </cell>
          <cell r="I15">
            <v>44926</v>
          </cell>
        </row>
        <row r="16">
          <cell r="B16" t="str">
            <v>JOSETTE INDHIRA TEJADA  TAPIA</v>
          </cell>
          <cell r="E16" t="str">
            <v>ANALISTA PROGRAMADOR II</v>
          </cell>
          <cell r="F16" t="str">
            <v>DPTO. DESARROLLO E IMPL. DE SISTEMAS</v>
          </cell>
          <cell r="H16">
            <v>44790</v>
          </cell>
          <cell r="I16">
            <v>44926</v>
          </cell>
        </row>
        <row r="17">
          <cell r="B17" t="str">
            <v xml:space="preserve">ROBERT ALEXANDER BELLO CANDELARIO </v>
          </cell>
          <cell r="E17" t="str">
            <v>ENC. DIVISIÓN DE SEGURIDAD PATRIMONIAL</v>
          </cell>
          <cell r="F17" t="str">
            <v>DPTO. DESARROLLO E IMPL. DE SISTEMAS</v>
          </cell>
          <cell r="H17">
            <v>44760</v>
          </cell>
          <cell r="I17">
            <v>44926</v>
          </cell>
        </row>
        <row r="18">
          <cell r="B18" t="str">
            <v>MARITZA MENDEZ  ROJAS</v>
          </cell>
          <cell r="E18" t="str">
            <v>ASISTENTE DE EVENTOS</v>
          </cell>
          <cell r="F18" t="str">
            <v>DIRECCION DE COMUNICACIONES</v>
          </cell>
          <cell r="H18">
            <v>44760</v>
          </cell>
          <cell r="I18">
            <v>44926</v>
          </cell>
        </row>
        <row r="19">
          <cell r="B19" t="str">
            <v>ESTEBAN PERALTA JIMENEZ</v>
          </cell>
          <cell r="E19" t="str">
            <v>CAMARERO</v>
          </cell>
          <cell r="F19" t="str">
            <v>DIRECCION DE COMUNICACIONES</v>
          </cell>
          <cell r="H19">
            <v>44720</v>
          </cell>
          <cell r="I19">
            <v>44926</v>
          </cell>
        </row>
        <row r="20">
          <cell r="B20" t="str">
            <v>ANA ROBERTA LOPEZ VASQUEZ</v>
          </cell>
          <cell r="E20" t="str">
            <v>ANALISTA DE MERCADEO</v>
          </cell>
          <cell r="F20" t="str">
            <v>DEPARTAMENTO DE MERCADEO</v>
          </cell>
          <cell r="H20">
            <v>44781</v>
          </cell>
          <cell r="I20">
            <v>44926</v>
          </cell>
        </row>
        <row r="21">
          <cell r="B21" t="str">
            <v>SARAH ALEJANDRA DURAN  ALIFF</v>
          </cell>
          <cell r="E21" t="str">
            <v>ANALISTA DE MERCADEO</v>
          </cell>
          <cell r="F21" t="str">
            <v>DEPARTAMENTO DE MERCADEO</v>
          </cell>
          <cell r="H21">
            <v>44718</v>
          </cell>
          <cell r="I21">
            <v>44926</v>
          </cell>
        </row>
        <row r="22">
          <cell r="B22" t="str">
            <v xml:space="preserve">BETTY CAROLINA CRUZ  DE VASQUEZ </v>
          </cell>
          <cell r="E22" t="str">
            <v>PUBLICISTA</v>
          </cell>
          <cell r="F22" t="str">
            <v>DEPARTAMENTO DE MERCADEO</v>
          </cell>
          <cell r="H22">
            <v>44819</v>
          </cell>
          <cell r="I22">
            <v>44926</v>
          </cell>
        </row>
        <row r="23">
          <cell r="B23" t="str">
            <v>PAMELA MARIA HERNANDEZ  ABREU</v>
          </cell>
          <cell r="E23" t="str">
            <v>ASISTENTE DE ATENCIÓN AL CLIENTE</v>
          </cell>
          <cell r="F23" t="str">
            <v>DEPARTAMENTO DE MERCADEO</v>
          </cell>
          <cell r="H23">
            <v>44812</v>
          </cell>
          <cell r="I23">
            <v>44926</v>
          </cell>
        </row>
        <row r="24">
          <cell r="B24" t="str">
            <v>JULIA ESTHER TAVAREZ TINEO</v>
          </cell>
          <cell r="E24" t="str">
            <v>ANALISTA DE COMUNICACIONES</v>
          </cell>
          <cell r="F24" t="str">
            <v>DPTO PRENSA Y REL. PUBLICAS</v>
          </cell>
          <cell r="H24">
            <v>44746</v>
          </cell>
          <cell r="I24">
            <v>44926</v>
          </cell>
        </row>
        <row r="25">
          <cell r="B25" t="str">
            <v>ROSA DELYS PEREIRA VARGAS</v>
          </cell>
          <cell r="E25" t="str">
            <v>PERIODISTA</v>
          </cell>
          <cell r="F25" t="str">
            <v>DPTO PRENSA Y REL. PUBLICAS</v>
          </cell>
          <cell r="H25" t="str">
            <v>17/0/2022</v>
          </cell>
          <cell r="I25">
            <v>44926</v>
          </cell>
        </row>
        <row r="26">
          <cell r="B26" t="str">
            <v>ROSA MARIA GENAO RODRIGUEZ</v>
          </cell>
          <cell r="E26" t="str">
            <v>AUXILIAR DE GESTIÓN HUMANA</v>
          </cell>
          <cell r="F26" t="str">
            <v>DPTO DE COMPENSACION</v>
          </cell>
          <cell r="H26">
            <v>44721</v>
          </cell>
          <cell r="I26">
            <v>44926</v>
          </cell>
        </row>
        <row r="27">
          <cell r="B27" t="str">
            <v xml:space="preserve">MARCOS DE REGLA MELO </v>
          </cell>
          <cell r="E27" t="str">
            <v>OFICIAL DE SEGURIDAD</v>
          </cell>
          <cell r="F27" t="str">
            <v>COORDINACIÓN DE SEGURIDAD-ONA/ECI</v>
          </cell>
          <cell r="H27">
            <v>44562</v>
          </cell>
          <cell r="I27">
            <v>44926</v>
          </cell>
        </row>
        <row r="28">
          <cell r="B28" t="str">
            <v>FRANCISCO ANTONIO NUÑEZ ROJAS</v>
          </cell>
          <cell r="E28" t="str">
            <v>OFICIAL DE SEGURIDAD</v>
          </cell>
          <cell r="F28" t="str">
            <v>DIR. ADMINISTRACION Y FINANZAS</v>
          </cell>
          <cell r="H28">
            <v>44788</v>
          </cell>
          <cell r="I28">
            <v>44926</v>
          </cell>
        </row>
        <row r="29">
          <cell r="B29" t="str">
            <v>FIDELCA YNCHAUSTI JIMENEZ</v>
          </cell>
          <cell r="E29" t="str">
            <v>PROMOTOR DE INGRESOS</v>
          </cell>
          <cell r="F29" t="str">
            <v>DEPTO DE INGRESOS</v>
          </cell>
          <cell r="H29">
            <v>44797</v>
          </cell>
          <cell r="I29">
            <v>44926</v>
          </cell>
        </row>
        <row r="30">
          <cell r="B30" t="str">
            <v>LUZ MARIA MARTINEZ SEVERINO</v>
          </cell>
          <cell r="E30" t="str">
            <v>PROMOTOR DE INGRESOS</v>
          </cell>
          <cell r="F30" t="str">
            <v>DEPTO DE INGRESOS</v>
          </cell>
          <cell r="H30">
            <v>44797</v>
          </cell>
          <cell r="I30">
            <v>44926</v>
          </cell>
        </row>
        <row r="31">
          <cell r="B31" t="str">
            <v>MARLENE CAPELLAN  CORNIELL</v>
          </cell>
          <cell r="E31" t="str">
            <v>PROMOTOR DE INGRESOS</v>
          </cell>
          <cell r="F31" t="str">
            <v>DEPTO DE INGRESOS</v>
          </cell>
          <cell r="H31">
            <v>44837</v>
          </cell>
          <cell r="I31">
            <v>44926</v>
          </cell>
        </row>
        <row r="32">
          <cell r="B32" t="str">
            <v xml:space="preserve">OSIRIS GUEVARA </v>
          </cell>
          <cell r="E32" t="str">
            <v>FISCALIZADOR</v>
          </cell>
          <cell r="F32" t="str">
            <v>DEPTO DE INGRESOS</v>
          </cell>
          <cell r="H32">
            <v>44621</v>
          </cell>
          <cell r="I32">
            <v>44926</v>
          </cell>
        </row>
        <row r="33">
          <cell r="B33" t="str">
            <v xml:space="preserve">AMNI FLOL BELTRE RAMIREZ </v>
          </cell>
          <cell r="E33" t="str">
            <v>AUXILIAR OPERATIVO</v>
          </cell>
          <cell r="F33" t="str">
            <v>DEPTO DE INGRESOS</v>
          </cell>
          <cell r="H33">
            <v>44713</v>
          </cell>
          <cell r="I33">
            <v>44926</v>
          </cell>
        </row>
        <row r="34">
          <cell r="B34" t="str">
            <v>CLAUDIA YELISSA FLORIÁN GALVE</v>
          </cell>
          <cell r="E34" t="str">
            <v>AUXILIAR DE CONTABILDAD</v>
          </cell>
          <cell r="F34" t="str">
            <v>DPTO. DE CONTABILIDAD</v>
          </cell>
          <cell r="H34">
            <v>44767</v>
          </cell>
          <cell r="I34">
            <v>44926</v>
          </cell>
        </row>
        <row r="35">
          <cell r="B35" t="str">
            <v>MELIFRANK RAMIREZ REYES</v>
          </cell>
          <cell r="E35" t="str">
            <v>AUXILIAR DE CONTABILDAD</v>
          </cell>
          <cell r="F35" t="str">
            <v>DPTO. DE CONTABILIDAD</v>
          </cell>
          <cell r="H35">
            <v>44760</v>
          </cell>
          <cell r="I35">
            <v>44926</v>
          </cell>
        </row>
        <row r="36">
          <cell r="B36" t="str">
            <v>GAUDY YUNLY JAVIER  MAÑON</v>
          </cell>
          <cell r="E36" t="str">
            <v>SECRETARIA</v>
          </cell>
          <cell r="F36" t="str">
            <v>DIR. PLANIFICACION Y DESARROLLO</v>
          </cell>
          <cell r="H36">
            <v>44781</v>
          </cell>
          <cell r="I36">
            <v>44965</v>
          </cell>
        </row>
        <row r="37">
          <cell r="B37" t="str">
            <v>LUIS JOHAN DE LEON ALMONTE</v>
          </cell>
          <cell r="E37" t="str">
            <v>AUXILIAR OPERATIVO</v>
          </cell>
          <cell r="F37" t="str">
            <v>DPTO. DE INVESTIGACIÓN</v>
          </cell>
          <cell r="H37">
            <v>44790</v>
          </cell>
          <cell r="I37">
            <v>44926</v>
          </cell>
        </row>
        <row r="38">
          <cell r="B38" t="str">
            <v>GRECIA TEJADA  MARTINEZ</v>
          </cell>
          <cell r="E38" t="str">
            <v>ENCUESTADOR (A)</v>
          </cell>
          <cell r="F38" t="str">
            <v>DPTO. DE INVESTIGACIÓN</v>
          </cell>
          <cell r="H38">
            <v>44781</v>
          </cell>
          <cell r="I38">
            <v>44965</v>
          </cell>
        </row>
        <row r="39">
          <cell r="B39" t="str">
            <v>MERCEDES ALDISY SANTANA  DE DE LA CRUZ</v>
          </cell>
          <cell r="E39" t="str">
            <v>ENCUESTADOR (A)</v>
          </cell>
          <cell r="F39" t="str">
            <v>DPTO. DE INVESTIGACIÓN</v>
          </cell>
          <cell r="H39">
            <v>44781</v>
          </cell>
          <cell r="I39">
            <v>44965</v>
          </cell>
        </row>
        <row r="40">
          <cell r="B40" t="str">
            <v xml:space="preserve">ELVIO MANUEL ACOSTA  HERRERA </v>
          </cell>
          <cell r="E40" t="str">
            <v>TÉCNICO DE FORMACIÓN DUAL</v>
          </cell>
          <cell r="F40" t="str">
            <v>DPTO. FORMACION Y PROG. ESPECIALES</v>
          </cell>
          <cell r="H40">
            <v>44812</v>
          </cell>
          <cell r="I40">
            <v>44926</v>
          </cell>
        </row>
        <row r="41">
          <cell r="B41" t="str">
            <v>DAYANARA ANTONIA REYES MATEO</v>
          </cell>
          <cell r="E41" t="str">
            <v>TECNICO DE DESARROLLO CURRICULAR</v>
          </cell>
          <cell r="F41" t="str">
            <v>DEPTO DESARROLLO CURRICULAR</v>
          </cell>
          <cell r="H41">
            <v>44657</v>
          </cell>
          <cell r="I41">
            <v>44926</v>
          </cell>
        </row>
        <row r="42">
          <cell r="B42" t="str">
            <v>MARIO VALDEZ DE JESUS</v>
          </cell>
          <cell r="E42" t="str">
            <v>TECNICO DE DESARROLLO CURRICULAR</v>
          </cell>
          <cell r="F42" t="str">
            <v>DEPTO DESARROLLO CURRICULAR</v>
          </cell>
          <cell r="H42">
            <v>44697</v>
          </cell>
          <cell r="I42">
            <v>44926</v>
          </cell>
        </row>
        <row r="43">
          <cell r="B43" t="str">
            <v>NIURKYS TAVAREZ RIVAS</v>
          </cell>
          <cell r="E43" t="str">
            <v>TECNICO DE DESARROLLO CURRICULAR</v>
          </cell>
          <cell r="F43" t="str">
            <v>DEPTO DESARROLLO CURRICULAR</v>
          </cell>
          <cell r="H43">
            <v>44697</v>
          </cell>
          <cell r="I43">
            <v>44926</v>
          </cell>
        </row>
        <row r="44">
          <cell r="B44" t="str">
            <v xml:space="preserve">RICHY VALBRUN </v>
          </cell>
          <cell r="E44" t="str">
            <v>TECNICO DE DESARROLLO CURRICULAR</v>
          </cell>
          <cell r="F44" t="str">
            <v>DEPTO DESARROLLO CURRICULAR</v>
          </cell>
          <cell r="H44">
            <v>44697</v>
          </cell>
          <cell r="I44">
            <v>44926</v>
          </cell>
        </row>
        <row r="45">
          <cell r="B45" t="str">
            <v>ANDREA TAVERAS CAPELLAN</v>
          </cell>
          <cell r="E45" t="str">
            <v>ESPECIALISTA</v>
          </cell>
          <cell r="F45" t="str">
            <v>DIRECCION INNOVACION Y DESARROLLO</v>
          </cell>
          <cell r="H45">
            <v>44562</v>
          </cell>
          <cell r="I45">
            <v>44926</v>
          </cell>
        </row>
        <row r="46">
          <cell r="B46" t="str">
            <v>GABRIELA AIMEE FERNANDEZ PANIAGUA</v>
          </cell>
          <cell r="E46" t="str">
            <v>COORD.RECURSOS AUDIOV. AMB. VIRTUALES</v>
          </cell>
          <cell r="F46" t="str">
            <v>DIRECCION INNOVACION Y DESARROLLO</v>
          </cell>
          <cell r="H46">
            <v>44638</v>
          </cell>
          <cell r="I46">
            <v>44926</v>
          </cell>
        </row>
        <row r="47">
          <cell r="B47" t="str">
            <v>JHOEL ANTONIO BLANCO TORRES</v>
          </cell>
          <cell r="E47" t="str">
            <v>AUXILIAR OPERATIVO</v>
          </cell>
          <cell r="F47" t="str">
            <v>DIRECCION INNOVACION Y DESARROLLO</v>
          </cell>
          <cell r="H47">
            <v>44790</v>
          </cell>
          <cell r="I47">
            <v>44926</v>
          </cell>
        </row>
        <row r="48">
          <cell r="B48" t="str">
            <v>ORLIN JEANNETTE SANCHEZ DE TAMAREZ</v>
          </cell>
          <cell r="E48" t="str">
            <v>TÉCNICO DE FORMACIÓN DOCENTE</v>
          </cell>
          <cell r="F48" t="str">
            <v>CENTRO DE DESARROLLO DOCENTE</v>
          </cell>
          <cell r="H48">
            <v>44790</v>
          </cell>
          <cell r="I48">
            <v>44926</v>
          </cell>
        </row>
        <row r="49">
          <cell r="B49" t="str">
            <v>SONIA MOTA TEJADA DE PEREZ</v>
          </cell>
          <cell r="E49" t="str">
            <v>TÉCNICO DE FORMACIÓN DOCENTE</v>
          </cell>
          <cell r="F49" t="str">
            <v>CENTRO DE DESARROLLO DOCENTE</v>
          </cell>
          <cell r="H49">
            <v>44790</v>
          </cell>
          <cell r="I49">
            <v>44926</v>
          </cell>
        </row>
        <row r="50">
          <cell r="B50" t="str">
            <v xml:space="preserve">GABRIEL ANTONIO SANTANA ALMONTE </v>
          </cell>
          <cell r="E50" t="str">
            <v>AUXILIAR OPERATIVO</v>
          </cell>
          <cell r="F50" t="str">
            <v>CENTRO DE DESARROLLO DOCENTE</v>
          </cell>
          <cell r="H50">
            <v>44819</v>
          </cell>
          <cell r="I50">
            <v>44926</v>
          </cell>
        </row>
        <row r="51">
          <cell r="B51" t="str">
            <v>GABRIEL JOSE DE LA CRUZ ENCARNACION</v>
          </cell>
          <cell r="E51" t="str">
            <v>AUXILIAR OPERATIVO</v>
          </cell>
          <cell r="F51" t="str">
            <v>CENTRO DE DESARROLLO DOCENTE</v>
          </cell>
          <cell r="H51">
            <v>44562</v>
          </cell>
          <cell r="I51">
            <v>44926</v>
          </cell>
        </row>
        <row r="52">
          <cell r="B52" t="str">
            <v>JAZMIN LISBETH DE LOS SANTOS AQUINO</v>
          </cell>
          <cell r="E52" t="str">
            <v>ASESOR(A) DE ADMISIÓN</v>
          </cell>
          <cell r="F52" t="str">
            <v>DIRECCION REGIONAL METROPOLITANA</v>
          </cell>
          <cell r="H52">
            <v>44692</v>
          </cell>
          <cell r="I52">
            <v>44926</v>
          </cell>
        </row>
        <row r="53">
          <cell r="B53" t="str">
            <v>ROSANNA MARIA ACEVEDO FAMILIA</v>
          </cell>
          <cell r="E53" t="str">
            <v>ASESOR(A) DE ADMISIÓN</v>
          </cell>
          <cell r="F53" t="str">
            <v>DIRECCION REGIONAL METROPOLITANA</v>
          </cell>
          <cell r="H53">
            <v>44720</v>
          </cell>
          <cell r="I53">
            <v>44926</v>
          </cell>
        </row>
        <row r="54">
          <cell r="B54" t="str">
            <v>CARLOS MAGADAN RODRIGUEZ</v>
          </cell>
          <cell r="E54" t="str">
            <v>TÉCNICO DE REGISTRO Y ESTADÍSTICAS</v>
          </cell>
          <cell r="F54" t="str">
            <v>DIRECCION REGIONAL METROPOLITANA</v>
          </cell>
          <cell r="H54">
            <v>44013</v>
          </cell>
          <cell r="I54">
            <v>44926</v>
          </cell>
        </row>
        <row r="55">
          <cell r="B55" t="str">
            <v>ERNESTO ANTONIO MATOS DURAN</v>
          </cell>
          <cell r="E55" t="str">
            <v>TÉCNICO DE REGISTRO Y ESTADÍSTICAS</v>
          </cell>
          <cell r="F55" t="str">
            <v>DIRECCION REGIONAL METROPOLITANA</v>
          </cell>
          <cell r="H55">
            <v>44172</v>
          </cell>
          <cell r="I55">
            <v>44902</v>
          </cell>
        </row>
        <row r="56">
          <cell r="B56" t="str">
            <v>ALBERT ANTONIO ESTEVEZ  CASTILLO</v>
          </cell>
          <cell r="E56" t="str">
            <v>DIGITADOR</v>
          </cell>
          <cell r="F56" t="str">
            <v>DIRECCION REGIONAL METROPOLITANA</v>
          </cell>
          <cell r="H56">
            <v>44641</v>
          </cell>
          <cell r="I56">
            <v>44926</v>
          </cell>
        </row>
        <row r="57">
          <cell r="B57" t="str">
            <v>VICTOR CATALINO NIVAR GONZALEZ</v>
          </cell>
          <cell r="E57" t="str">
            <v>CHOFER</v>
          </cell>
          <cell r="F57" t="str">
            <v>DPTO. ADMINISTRATIVO METROPOLITANA</v>
          </cell>
          <cell r="H57">
            <v>44562</v>
          </cell>
          <cell r="I57">
            <v>44926</v>
          </cell>
        </row>
        <row r="58">
          <cell r="B58" t="str">
            <v xml:space="preserve">AMELIN CRUZ CABRAL </v>
          </cell>
          <cell r="E58" t="str">
            <v>CONSERJE</v>
          </cell>
          <cell r="F58" t="str">
            <v>DPTO. ADMINISTRATIVO METROPOLITANA</v>
          </cell>
          <cell r="H58">
            <v>44753</v>
          </cell>
          <cell r="I58">
            <v>44926</v>
          </cell>
        </row>
        <row r="59">
          <cell r="B59" t="str">
            <v>ELIEZER SMERLY TINEO AYALA</v>
          </cell>
          <cell r="E59" t="str">
            <v>CONSERJE</v>
          </cell>
          <cell r="F59" t="str">
            <v>DPTO. ADMINISTRATIVO METROPOLITANA</v>
          </cell>
          <cell r="H59">
            <v>44790</v>
          </cell>
          <cell r="I59">
            <v>44926</v>
          </cell>
        </row>
        <row r="60">
          <cell r="B60" t="str">
            <v>ESTEBANIA POLANCO VASQUEZ</v>
          </cell>
          <cell r="E60" t="str">
            <v>CONSERJE</v>
          </cell>
          <cell r="F60" t="str">
            <v>DPTO. ADMINISTRATIVO METROPOLITANA</v>
          </cell>
          <cell r="H60">
            <v>44690</v>
          </cell>
          <cell r="I60">
            <v>44926</v>
          </cell>
        </row>
        <row r="61">
          <cell r="B61" t="str">
            <v>FRANCI MARISOL SANTOS ORTIZ</v>
          </cell>
          <cell r="E61" t="str">
            <v>CONSERJE</v>
          </cell>
          <cell r="F61" t="str">
            <v>DPTO. ADMINISTRATIVO METROPOLITANA</v>
          </cell>
          <cell r="H61">
            <v>44781</v>
          </cell>
          <cell r="I61">
            <v>44926</v>
          </cell>
        </row>
        <row r="62">
          <cell r="B62" t="str">
            <v>LUZ MARIA GARCIA  CROSS</v>
          </cell>
          <cell r="E62" t="str">
            <v>CONSERJE</v>
          </cell>
          <cell r="F62" t="str">
            <v>DPTO. ADMINISTRATIVO METROPOLITANA</v>
          </cell>
          <cell r="H62">
            <v>44753</v>
          </cell>
          <cell r="I62">
            <v>44926</v>
          </cell>
        </row>
        <row r="63">
          <cell r="B63" t="str">
            <v>REYMOND PENIEL MUÑOZ GONZALEZ</v>
          </cell>
          <cell r="E63" t="str">
            <v>FOTOCOPISTA</v>
          </cell>
          <cell r="F63" t="str">
            <v>DPTO. ADMINISTRATIVO METROPOLITANA</v>
          </cell>
          <cell r="H63">
            <v>44636</v>
          </cell>
          <cell r="I63">
            <v>44926</v>
          </cell>
        </row>
        <row r="64">
          <cell r="B64" t="str">
            <v xml:space="preserve">JAVILER CARO DE LOS SANTOS </v>
          </cell>
          <cell r="E64" t="str">
            <v>MENSAJERO EXTERNO</v>
          </cell>
          <cell r="F64" t="str">
            <v>DPTO. ADMINISTRATIVO METROPOLITANA</v>
          </cell>
          <cell r="H64">
            <v>44812</v>
          </cell>
          <cell r="I64">
            <v>44926</v>
          </cell>
        </row>
        <row r="65">
          <cell r="B65" t="str">
            <v>FAUSTO AGUSTIN BRITO LOPEZ</v>
          </cell>
          <cell r="E65" t="str">
            <v>ASESOR (A) DE CAPACITACIÓN</v>
          </cell>
          <cell r="F65" t="str">
            <v>DPTO. FORMACION PROFESIONAL-METRO</v>
          </cell>
          <cell r="H65">
            <v>44790</v>
          </cell>
          <cell r="I65" t="str">
            <v>31/12/022</v>
          </cell>
        </row>
        <row r="66">
          <cell r="B66" t="str">
            <v>LINETTE CAROLINA ALCANTARA AMADOR DE FELIZ</v>
          </cell>
          <cell r="E66" t="str">
            <v>ASESOR (A) DE CAPACITACIÓN</v>
          </cell>
          <cell r="F66" t="str">
            <v>DPTO. FORMACION PROFESIONAL-METRO</v>
          </cell>
          <cell r="H66">
            <v>44790</v>
          </cell>
          <cell r="I66">
            <v>44926</v>
          </cell>
        </row>
        <row r="67">
          <cell r="B67" t="str">
            <v>SANDRA MARIA GONZALEZ MARTINEZ</v>
          </cell>
          <cell r="E67" t="str">
            <v>ASESOR (A) DE CAPACITACIÓN</v>
          </cell>
          <cell r="F67" t="str">
            <v>DPTO. FORMACION PROFESIONAL-METRO</v>
          </cell>
          <cell r="H67">
            <v>44641</v>
          </cell>
          <cell r="I67">
            <v>44926</v>
          </cell>
        </row>
        <row r="68">
          <cell r="B68" t="str">
            <v>NELSON JOSE PEPEN ROSSI</v>
          </cell>
          <cell r="E68" t="str">
            <v>ASISTENTE DEL ENCARGADO DE TALLER</v>
          </cell>
          <cell r="F68" t="str">
            <v>CENTRO TECNOLOGICO METROPOLITANA</v>
          </cell>
          <cell r="H68">
            <v>44781</v>
          </cell>
          <cell r="I68">
            <v>44926</v>
          </cell>
        </row>
        <row r="69">
          <cell r="B69" t="str">
            <v>FRANCISCO ERNESTO PUELLO  DEL ROSARIO</v>
          </cell>
          <cell r="E69" t="str">
            <v>AUXILIAR OPERATIVO</v>
          </cell>
          <cell r="F69" t="str">
            <v>CENTRO TECNOLOGICO METROPOLITANA</v>
          </cell>
          <cell r="H69">
            <v>44790</v>
          </cell>
          <cell r="I69">
            <v>44926</v>
          </cell>
        </row>
        <row r="70">
          <cell r="B70" t="str">
            <v>YEROLIN DE LA ROSA DIAZ</v>
          </cell>
          <cell r="E70" t="str">
            <v>AUXILIAR OPERATIVO</v>
          </cell>
          <cell r="F70" t="str">
            <v>CENTRO TECNOLOGICO METROPOLITANA</v>
          </cell>
          <cell r="H70">
            <v>44760</v>
          </cell>
          <cell r="I70">
            <v>44926</v>
          </cell>
        </row>
        <row r="71">
          <cell r="B71" t="str">
            <v>FRANCYS DAHIANA SANTANA JIMENEZ</v>
          </cell>
          <cell r="E71" t="str">
            <v>SECRETARIA</v>
          </cell>
          <cell r="F71" t="str">
            <v>CENTRO TECNOLOGICO METROPOLITANA</v>
          </cell>
          <cell r="H71">
            <v>44797</v>
          </cell>
          <cell r="I71">
            <v>44926</v>
          </cell>
        </row>
        <row r="72">
          <cell r="B72" t="str">
            <v>WINSTON MALAQUIAS HODGE MORENO</v>
          </cell>
          <cell r="E72" t="str">
            <v>DOCUMENTALISTA</v>
          </cell>
          <cell r="F72" t="str">
            <v>CENTRO TECNOLOGICO METROPOLITANA</v>
          </cell>
          <cell r="H72">
            <v>44562</v>
          </cell>
          <cell r="I72">
            <v>44926</v>
          </cell>
        </row>
        <row r="73">
          <cell r="B73" t="str">
            <v>FRANKLYN ENMANUEL POMPIER RAMIREZ</v>
          </cell>
          <cell r="E73" t="str">
            <v>APRENDIZ</v>
          </cell>
          <cell r="F73" t="str">
            <v>CENTRO TECNOLOGICO METROPOLITANA</v>
          </cell>
          <cell r="H73">
            <v>44143</v>
          </cell>
          <cell r="I73">
            <v>44873</v>
          </cell>
        </row>
        <row r="74">
          <cell r="B74" t="str">
            <v>ISAAC FIGUEROA REYNOSO</v>
          </cell>
          <cell r="E74" t="str">
            <v>APRENDIZ</v>
          </cell>
          <cell r="F74" t="str">
            <v>CENTRO TECNOLOGICO METROPOLITANA</v>
          </cell>
          <cell r="H74">
            <v>44431</v>
          </cell>
          <cell r="I74">
            <v>44796</v>
          </cell>
        </row>
        <row r="75">
          <cell r="B75" t="str">
            <v>JUAN GABRIEL GENDERSON NAVARRO</v>
          </cell>
          <cell r="E75" t="str">
            <v>APRENDIZ</v>
          </cell>
          <cell r="F75" t="str">
            <v>CENTRO TECNOLOGICO METROPOLITANA</v>
          </cell>
          <cell r="H75">
            <v>44501</v>
          </cell>
          <cell r="I75">
            <v>44880</v>
          </cell>
        </row>
        <row r="76">
          <cell r="B76" t="str">
            <v>LUIS GUSTAVO DEL ROSARIO MUÑOZ</v>
          </cell>
          <cell r="E76" t="str">
            <v>APRENDIZ</v>
          </cell>
          <cell r="F76" t="str">
            <v>CENTRO TECNOLOGICO METROPOLITANA</v>
          </cell>
          <cell r="H76">
            <v>44172</v>
          </cell>
          <cell r="I76">
            <v>44902</v>
          </cell>
        </row>
        <row r="77">
          <cell r="B77" t="str">
            <v>ISMENIS JOHANNA MATOS PEREZ</v>
          </cell>
          <cell r="E77" t="str">
            <v>ASESOR DE EMPRESAS</v>
          </cell>
          <cell r="F77" t="str">
            <v>DPTO. SERV. EMPRESARIALES-METRO</v>
          </cell>
          <cell r="H77">
            <v>44692</v>
          </cell>
          <cell r="I77">
            <v>44926</v>
          </cell>
        </row>
        <row r="78">
          <cell r="B78" t="str">
            <v>PERLA VIRTUDES MORENO BETANCES</v>
          </cell>
          <cell r="E78" t="str">
            <v>ASESOR DE EMPRESAS</v>
          </cell>
          <cell r="F78" t="str">
            <v>DPTO. SERV. EMPRESARIALES-METRO</v>
          </cell>
          <cell r="H78">
            <v>44700</v>
          </cell>
          <cell r="I78">
            <v>44926</v>
          </cell>
        </row>
        <row r="79">
          <cell r="B79" t="str">
            <v>MARFIORIS ALTAGRACIA MORROBEL SUAREZ</v>
          </cell>
          <cell r="E79" t="str">
            <v>ASESOR DE FORMACIÓN A EMPRESAS</v>
          </cell>
          <cell r="F79" t="str">
            <v>DPTO. SERV. EMPRESARIALES-METRO</v>
          </cell>
          <cell r="H79">
            <v>44790</v>
          </cell>
          <cell r="I79">
            <v>44926</v>
          </cell>
        </row>
        <row r="80">
          <cell r="B80" t="str">
            <v>GRISEL ARMINDA GOMEZ PRATS</v>
          </cell>
          <cell r="E80" t="str">
            <v>AUXILIAR OPERATIVO</v>
          </cell>
          <cell r="F80" t="str">
            <v>DPTO. SERV. EMPRESARIALES-METRO</v>
          </cell>
          <cell r="H80">
            <v>44781</v>
          </cell>
          <cell r="I80">
            <v>44926</v>
          </cell>
        </row>
        <row r="81">
          <cell r="B81" t="str">
            <v>KATIUSCA NOELIA DE LOS SANTOS RAMIREZ</v>
          </cell>
          <cell r="E81" t="str">
            <v>AUXILIAR OPERATIVO</v>
          </cell>
          <cell r="F81" t="str">
            <v>DPTO. SERV. EMPRESARIALES-METRO</v>
          </cell>
          <cell r="H81">
            <v>44713</v>
          </cell>
          <cell r="I81">
            <v>44926</v>
          </cell>
        </row>
        <row r="82">
          <cell r="B82" t="str">
            <v>LIS ESTHER LOPEZ DE REYES</v>
          </cell>
          <cell r="E82" t="str">
            <v>AUXILIAR OPERATIVO</v>
          </cell>
          <cell r="F82" t="str">
            <v>DPTO. SERV. EMPRESARIALES-METRO</v>
          </cell>
          <cell r="H82">
            <v>44790</v>
          </cell>
          <cell r="I82">
            <v>44926</v>
          </cell>
        </row>
        <row r="83">
          <cell r="B83" t="str">
            <v>ESTHER MABEL AQUINO ALCALA</v>
          </cell>
          <cell r="E83" t="str">
            <v>AUXILIAR OPERATIVO</v>
          </cell>
          <cell r="F83" t="str">
            <v>CENTRO TECNOLOGICO JOSEFA BREA</v>
          </cell>
          <cell r="H83">
            <v>44781</v>
          </cell>
          <cell r="I83">
            <v>44926</v>
          </cell>
        </row>
        <row r="84">
          <cell r="B84" t="str">
            <v>ANA CLARIZA DIAZ  MILIANO</v>
          </cell>
          <cell r="E84" t="str">
            <v>CONSERJE</v>
          </cell>
          <cell r="F84" t="str">
            <v>CENTRO TECNOLOGICO JOSEFA BREA</v>
          </cell>
          <cell r="H84">
            <v>44760</v>
          </cell>
          <cell r="I84">
            <v>44926</v>
          </cell>
        </row>
        <row r="85">
          <cell r="B85" t="str">
            <v>SUNY BERNA DE LOS SANTOS  CATANO</v>
          </cell>
          <cell r="E85" t="str">
            <v>CONSERJE</v>
          </cell>
          <cell r="F85" t="str">
            <v>CENTRO TECNOLOGICO JOSEFA BREA</v>
          </cell>
          <cell r="H85">
            <v>44753</v>
          </cell>
          <cell r="I85">
            <v>44926</v>
          </cell>
        </row>
        <row r="86">
          <cell r="B86" t="str">
            <v xml:space="preserve">YOCAIRIS VALLEJO </v>
          </cell>
          <cell r="E86" t="str">
            <v>CONSERJE</v>
          </cell>
          <cell r="F86" t="str">
            <v>CENTRO TECNOLOGICO JOSEFA BREA</v>
          </cell>
          <cell r="H86">
            <v>44753</v>
          </cell>
          <cell r="I86">
            <v>44926</v>
          </cell>
        </row>
        <row r="87">
          <cell r="B87" t="str">
            <v>AZARIAS RAFAEL BELTRE  PEREZ</v>
          </cell>
          <cell r="E87" t="str">
            <v>ADMINISTRADOR DE REDES Y COMUNICACIONES</v>
          </cell>
          <cell r="F87" t="str">
            <v>DIRECCION REGIONAL SUR</v>
          </cell>
          <cell r="H87">
            <v>44802</v>
          </cell>
          <cell r="I87">
            <v>44926</v>
          </cell>
        </row>
        <row r="88">
          <cell r="B88" t="str">
            <v>MERCEDES MAGNOLIA RIVERA RAMIREZ</v>
          </cell>
          <cell r="E88" t="str">
            <v>AUXILIAR OPERATIVO</v>
          </cell>
          <cell r="F88" t="str">
            <v>DIRECCION REGIONAL SUR</v>
          </cell>
          <cell r="H88">
            <v>44816</v>
          </cell>
          <cell r="I88">
            <v>44926</v>
          </cell>
        </row>
        <row r="89">
          <cell r="B89" t="str">
            <v>GINA ALEXANDRA POY RISK</v>
          </cell>
          <cell r="E89" t="str">
            <v>AUXILIAR OPERATIVO</v>
          </cell>
          <cell r="F89" t="str">
            <v>DPTO. ADMINISTRATIVO SUR</v>
          </cell>
          <cell r="H89">
            <v>44816</v>
          </cell>
          <cell r="I89">
            <v>44926</v>
          </cell>
        </row>
        <row r="90">
          <cell r="B90" t="str">
            <v>GREYSIS JHOENNYS TERRERO  SANTIAGO</v>
          </cell>
          <cell r="E90" t="str">
            <v>CAJERA</v>
          </cell>
          <cell r="F90" t="str">
            <v>DPTO. ADMINISTRATIVO SUR</v>
          </cell>
          <cell r="H90">
            <v>44802</v>
          </cell>
          <cell r="I90">
            <v>44926</v>
          </cell>
        </row>
        <row r="91">
          <cell r="B91" t="str">
            <v>RICLAISY ANTONIA PEREZ CUEVAS</v>
          </cell>
          <cell r="E91" t="str">
            <v>RECEPCIONISTA</v>
          </cell>
          <cell r="F91" t="str">
            <v>DPTO. ADMINISTRATIVO SUR</v>
          </cell>
          <cell r="H91">
            <v>44816</v>
          </cell>
          <cell r="I91">
            <v>44926</v>
          </cell>
        </row>
        <row r="92">
          <cell r="B92" t="str">
            <v xml:space="preserve">HENRY BISMARCK SANCHEZ  TRINIDAD </v>
          </cell>
          <cell r="E92" t="str">
            <v>ASESOR (A) DE CAPACITACIÓN</v>
          </cell>
          <cell r="F92" t="str">
            <v>DPTO. FORMACION PROFESIONAL SUR</v>
          </cell>
          <cell r="H92">
            <v>44802</v>
          </cell>
          <cell r="I92">
            <v>44926</v>
          </cell>
        </row>
        <row r="93">
          <cell r="B93" t="str">
            <v>SANDRO LEBRON DE LA PAZ</v>
          </cell>
          <cell r="E93" t="str">
            <v>ASESOR (A) DE CAPACITACIÓN</v>
          </cell>
          <cell r="F93" t="str">
            <v>DPTO. FORMACION PROFESIONAL SUR</v>
          </cell>
          <cell r="H93">
            <v>44657</v>
          </cell>
          <cell r="I93">
            <v>44926</v>
          </cell>
        </row>
        <row r="94">
          <cell r="B94" t="str">
            <v>REYITA DE OLEO MONTERO</v>
          </cell>
          <cell r="E94" t="str">
            <v>ASESOR DE COS Y COMUNITARIOS</v>
          </cell>
          <cell r="F94" t="str">
            <v>OFICINA SATELITE SUR</v>
          </cell>
          <cell r="H94">
            <v>44816</v>
          </cell>
          <cell r="I94">
            <v>44926</v>
          </cell>
        </row>
        <row r="95">
          <cell r="B95" t="str">
            <v>IMANOL DE JESUS ESTEVEZ TAVERAS</v>
          </cell>
          <cell r="E95" t="str">
            <v>SOPORTE TÉCNICO</v>
          </cell>
          <cell r="F95" t="str">
            <v>DIRECCION REGIONAL CIBAO NORTE</v>
          </cell>
          <cell r="H95">
            <v>44746</v>
          </cell>
          <cell r="I95">
            <v>44926</v>
          </cell>
        </row>
        <row r="96">
          <cell r="B96" t="str">
            <v>LOURDES PATRICIA MARMOLEJOS PAULINO</v>
          </cell>
          <cell r="E96" t="str">
            <v>AUXILIAR DE GESTIÓN HUMANA</v>
          </cell>
          <cell r="F96" t="str">
            <v>DIRECCION REGIONAL CIBAO NORTE</v>
          </cell>
          <cell r="H96">
            <v>44713</v>
          </cell>
          <cell r="I96">
            <v>44926</v>
          </cell>
        </row>
        <row r="97">
          <cell r="B97" t="str">
            <v>JOSE RAFAEL FLORES FRANCISCO</v>
          </cell>
          <cell r="E97" t="str">
            <v>OFICIAL DE SEGURIDAD</v>
          </cell>
          <cell r="F97" t="str">
            <v>DIRECCION REGIONAL CIBAO NORTE</v>
          </cell>
          <cell r="H97">
            <v>44721</v>
          </cell>
          <cell r="I97">
            <v>44926</v>
          </cell>
        </row>
        <row r="98">
          <cell r="B98" t="str">
            <v>EVELYN ESTHER BATISTA GREEN DE ROMERO</v>
          </cell>
          <cell r="E98" t="str">
            <v>PROMOTOR DE INGRESOS</v>
          </cell>
          <cell r="F98" t="str">
            <v>DPTO ADMINISTRATIVO-CIBAO NORTE</v>
          </cell>
          <cell r="H98">
            <v>44790</v>
          </cell>
          <cell r="I98">
            <v>44926</v>
          </cell>
        </row>
        <row r="99">
          <cell r="B99" t="str">
            <v>TEREZA MARIBEL RODRIGUEZ CRUZ</v>
          </cell>
          <cell r="E99" t="str">
            <v>AUXILIAR ADMINISTRATIVO</v>
          </cell>
          <cell r="F99" t="str">
            <v>DPTO ADMINISTRATIVO-CIBAO NORTE</v>
          </cell>
          <cell r="H99">
            <v>44704</v>
          </cell>
          <cell r="I99">
            <v>44926</v>
          </cell>
        </row>
        <row r="100">
          <cell r="B100" t="str">
            <v>MARILYN DEL CARMEN CABRERA DE FERMIN</v>
          </cell>
          <cell r="E100" t="str">
            <v>AUXILIAR OPERATIVO</v>
          </cell>
          <cell r="F100" t="str">
            <v>DPTO ADMINISTRATIVO-CIBAO NORTE</v>
          </cell>
          <cell r="H100">
            <v>44753</v>
          </cell>
          <cell r="I100">
            <v>44926</v>
          </cell>
        </row>
        <row r="101">
          <cell r="B101" t="str">
            <v>YENNY ALTAGRACIA MORILLO ACEVEDO</v>
          </cell>
          <cell r="E101" t="str">
            <v>SECRETARIA</v>
          </cell>
          <cell r="F101" t="str">
            <v>DPTO ADMINISTRATIVO-CIBAO NORTE</v>
          </cell>
          <cell r="H101">
            <v>44693</v>
          </cell>
          <cell r="I101">
            <v>44926</v>
          </cell>
        </row>
        <row r="102">
          <cell r="B102" t="str">
            <v xml:space="preserve">EDGAR ALAN NUÑEZ MIRANDA </v>
          </cell>
          <cell r="E102" t="str">
            <v>CHOFER</v>
          </cell>
          <cell r="F102" t="str">
            <v>DPTO ADMINISTRATIVO-CIBAO NORTE</v>
          </cell>
          <cell r="H102">
            <v>44790</v>
          </cell>
          <cell r="I102">
            <v>44926</v>
          </cell>
        </row>
        <row r="103">
          <cell r="B103" t="str">
            <v>GILBERTO GUIZARRI  ORTIZ</v>
          </cell>
          <cell r="E103" t="str">
            <v>CHOFER</v>
          </cell>
          <cell r="F103" t="str">
            <v>DPTO ADMINISTRATIVO-CIBAO NORTE</v>
          </cell>
          <cell r="H103">
            <v>44562</v>
          </cell>
          <cell r="I103">
            <v>44926</v>
          </cell>
        </row>
        <row r="104">
          <cell r="B104" t="str">
            <v>JOSE AGUSTIN ABREU RODRIGUEZ</v>
          </cell>
          <cell r="E104" t="str">
            <v>CHOFER</v>
          </cell>
          <cell r="F104" t="str">
            <v>DPTO ADMINISTRATIVO-CIBAO NORTE</v>
          </cell>
          <cell r="H104">
            <v>44704</v>
          </cell>
          <cell r="I104">
            <v>44926</v>
          </cell>
        </row>
        <row r="105">
          <cell r="B105" t="str">
            <v>IXQUIC DEL CARMEN DE JESUS SANTANA</v>
          </cell>
          <cell r="E105" t="str">
            <v>RECEPCIONISTA</v>
          </cell>
          <cell r="F105" t="str">
            <v>DPTO ADMINISTRATIVO-CIBAO NORTE</v>
          </cell>
          <cell r="H105">
            <v>44693</v>
          </cell>
          <cell r="I105">
            <v>44926</v>
          </cell>
        </row>
        <row r="106">
          <cell r="B106" t="str">
            <v>WALLYN STEVEN LAUREANO ALMONTE</v>
          </cell>
          <cell r="E106" t="str">
            <v>APRENDIZ</v>
          </cell>
          <cell r="F106" t="str">
            <v>DPTO ADMINISTRATIVO-CIBAO NORTE</v>
          </cell>
          <cell r="H106">
            <v>44378</v>
          </cell>
          <cell r="I106">
            <v>45079</v>
          </cell>
        </row>
        <row r="107">
          <cell r="B107" t="str">
            <v xml:space="preserve">YOANNY AGUSTINA SANTANA </v>
          </cell>
          <cell r="E107" t="str">
            <v>ASESOR (A) DE CAPACITACIÓN</v>
          </cell>
          <cell r="F107" t="str">
            <v>DPTO. SERV. EMPRESARIALES-CIBAO NORT</v>
          </cell>
          <cell r="H107">
            <v>44704</v>
          </cell>
          <cell r="I107">
            <v>44926</v>
          </cell>
        </row>
        <row r="108">
          <cell r="B108" t="str">
            <v>ROSA MAGDALENA FELIZ  VASQUEZ</v>
          </cell>
          <cell r="E108" t="str">
            <v>ASESOR DE FORMACIÓN A EMPRESAS</v>
          </cell>
          <cell r="F108" t="str">
            <v>DPTO. SERV. EMPRESARIALES-CIBAO NORT</v>
          </cell>
          <cell r="H108">
            <v>44378</v>
          </cell>
          <cell r="I108">
            <v>45079</v>
          </cell>
        </row>
        <row r="109">
          <cell r="B109" t="str">
            <v>RAFAEL AUGUSTO VANDERHORST SILVERIO</v>
          </cell>
          <cell r="E109" t="str">
            <v>AUXILIAR OPERATIVO</v>
          </cell>
          <cell r="F109" t="str">
            <v>DPTO. SERV. EMPRESARIALES-CIBAO NORT</v>
          </cell>
          <cell r="H109">
            <v>44562</v>
          </cell>
          <cell r="I109">
            <v>44926</v>
          </cell>
        </row>
        <row r="110">
          <cell r="B110" t="str">
            <v>ROSANNA ALTAGRACIA DIAZ ORTEGA</v>
          </cell>
          <cell r="E110" t="str">
            <v>AUXILIAR OPERATIVO</v>
          </cell>
          <cell r="F110" t="str">
            <v>DPTO. SERV. EMPRESARIALES-CIBAO NORT</v>
          </cell>
          <cell r="H110">
            <v>44690</v>
          </cell>
          <cell r="I110">
            <v>44926</v>
          </cell>
        </row>
        <row r="111">
          <cell r="B111" t="str">
            <v>ALVARO LUIS FERNANDEZ  UREÑA</v>
          </cell>
          <cell r="E111" t="str">
            <v>AUXILIAR OPERATIVO</v>
          </cell>
          <cell r="F111" t="str">
            <v>DPTO. FORMACION PROF-CIBAO NORTE</v>
          </cell>
          <cell r="H111">
            <v>44819</v>
          </cell>
          <cell r="I111">
            <v>44926</v>
          </cell>
        </row>
        <row r="112">
          <cell r="B112" t="str">
            <v>EREDIA DEL CARMEN CORONA DE RODRIGUEZ</v>
          </cell>
          <cell r="E112" t="str">
            <v>FACILITADOR I</v>
          </cell>
          <cell r="F112" t="str">
            <v>CENTRO TECNOLOGICO CIBAO NORTE</v>
          </cell>
          <cell r="H112">
            <v>44704</v>
          </cell>
          <cell r="I112">
            <v>44926</v>
          </cell>
        </row>
        <row r="113">
          <cell r="B113" t="str">
            <v>HERMAS MERCEDES NOESI HERNANDEZ</v>
          </cell>
          <cell r="E113" t="str">
            <v>FACILITADOR I</v>
          </cell>
          <cell r="F113" t="str">
            <v>CENTRO TECNOLOGICO CIBAO NORTE</v>
          </cell>
          <cell r="H113">
            <v>44704</v>
          </cell>
          <cell r="I113">
            <v>44926</v>
          </cell>
        </row>
        <row r="114">
          <cell r="B114" t="str">
            <v>RAFAEL ELIAS GONZALEZ PERALTA</v>
          </cell>
          <cell r="E114" t="str">
            <v>FACILITADOR I</v>
          </cell>
          <cell r="F114" t="str">
            <v>CENTRO TECNOLOGICO CIBAO NORTE</v>
          </cell>
          <cell r="H114">
            <v>44704</v>
          </cell>
          <cell r="I114">
            <v>44926</v>
          </cell>
        </row>
        <row r="115">
          <cell r="B115" t="str">
            <v>SANTIAGO RAFAEL HENRIQUEZ MATIAS</v>
          </cell>
          <cell r="E115" t="str">
            <v>FACILITADOR I</v>
          </cell>
          <cell r="F115" t="str">
            <v>CENTRO TECNOLOGICO CIBAO NORTE</v>
          </cell>
          <cell r="H115">
            <v>44704</v>
          </cell>
          <cell r="I115">
            <v>44926</v>
          </cell>
        </row>
        <row r="116">
          <cell r="B116" t="str">
            <v>BETTY ISABEL JIMENEZ TAVERAS</v>
          </cell>
          <cell r="E116" t="str">
            <v>AUXILIAR OPERATIVO</v>
          </cell>
          <cell r="F116" t="str">
            <v>ZONA FRANCA ESTE</v>
          </cell>
          <cell r="H116">
            <v>44562</v>
          </cell>
          <cell r="I116">
            <v>44926</v>
          </cell>
        </row>
        <row r="117">
          <cell r="B117" t="str">
            <v>SANTA MILAGROS REYES DE LA CRUZ</v>
          </cell>
          <cell r="E117" t="str">
            <v>SECRETARIA</v>
          </cell>
          <cell r="F117" t="str">
            <v>OFICINA SATÉLITE BÁVARO</v>
          </cell>
          <cell r="H117">
            <v>44796</v>
          </cell>
          <cell r="I117">
            <v>44926</v>
          </cell>
        </row>
        <row r="118">
          <cell r="B118" t="str">
            <v>JOSE MARIA UREÑA PEÑA</v>
          </cell>
          <cell r="E118" t="str">
            <v>CHOFER</v>
          </cell>
          <cell r="F118" t="str">
            <v>OFICINA SATÉLITE BÁVARO</v>
          </cell>
          <cell r="H118">
            <v>44797</v>
          </cell>
          <cell r="I118">
            <v>44926</v>
          </cell>
        </row>
        <row r="119">
          <cell r="B119" t="str">
            <v>RAMON JAVIER CARTAGENA</v>
          </cell>
          <cell r="E119" t="str">
            <v>ESPECIALISTA</v>
          </cell>
          <cell r="F119" t="str">
            <v>DIRECCION REGIONAL ORIENTAL</v>
          </cell>
          <cell r="H119">
            <v>44641</v>
          </cell>
          <cell r="I119">
            <v>44926</v>
          </cell>
        </row>
        <row r="120">
          <cell r="B120" t="str">
            <v>DUANIS VOLQUEZ PAULINO</v>
          </cell>
          <cell r="E120" t="str">
            <v>ASESOR(A) DE ADMISIÓN</v>
          </cell>
          <cell r="F120" t="str">
            <v>DIRECCION REGIONAL ORIENTAL</v>
          </cell>
          <cell r="H120">
            <v>44562</v>
          </cell>
          <cell r="I120">
            <v>44926</v>
          </cell>
        </row>
        <row r="121">
          <cell r="B121" t="str">
            <v>SOFIA ELIZABETH DIAZ MATOS</v>
          </cell>
          <cell r="E121" t="str">
            <v>AUXILIAR OPERATIVO</v>
          </cell>
          <cell r="F121" t="str">
            <v>DIRECCION REGIONAL ORIENTAL</v>
          </cell>
          <cell r="H121">
            <v>44767</v>
          </cell>
          <cell r="I121">
            <v>44926</v>
          </cell>
        </row>
        <row r="122">
          <cell r="B122" t="str">
            <v>BETSY JOSEFINA DECENA BRAVO</v>
          </cell>
          <cell r="E122" t="str">
            <v>AUXILIAR DE GESTIÓN HUMANA</v>
          </cell>
          <cell r="F122" t="str">
            <v>DIRECCION REGIONAL ORIENTAL</v>
          </cell>
          <cell r="H122">
            <v>44760</v>
          </cell>
          <cell r="I122">
            <v>44926</v>
          </cell>
        </row>
        <row r="123">
          <cell r="B123" t="str">
            <v>IVEC CRISTINA DOÑE SANCHEZ</v>
          </cell>
          <cell r="E123" t="str">
            <v>SECRETARIA EJECUTIVA</v>
          </cell>
          <cell r="F123" t="str">
            <v>DIRECCION REGIONAL ORIENTAL</v>
          </cell>
          <cell r="H123">
            <v>44613</v>
          </cell>
          <cell r="I123">
            <v>44926</v>
          </cell>
        </row>
        <row r="124">
          <cell r="B124" t="str">
            <v>ALBANIA DEL CARMEN PERALTA TORRES</v>
          </cell>
          <cell r="E124" t="str">
            <v>CONTADOR REVISOR</v>
          </cell>
          <cell r="F124" t="str">
            <v>DPTO. ADMINISTRATIVO-ORIENTAL</v>
          </cell>
          <cell r="H124">
            <v>44790</v>
          </cell>
          <cell r="I124">
            <v>44926</v>
          </cell>
        </row>
        <row r="125">
          <cell r="B125" t="str">
            <v>ANYELIN MEDINA VINIT</v>
          </cell>
          <cell r="E125" t="str">
            <v>CONTADOR REVISOR</v>
          </cell>
          <cell r="F125" t="str">
            <v>DPTO. ADMINISTRATIVO-ORIENTAL</v>
          </cell>
          <cell r="H125">
            <v>44621</v>
          </cell>
          <cell r="I125">
            <v>44926</v>
          </cell>
        </row>
        <row r="126">
          <cell r="B126" t="str">
            <v>INGRID ESTELA VENTURA TINEO</v>
          </cell>
          <cell r="E126" t="str">
            <v>ASISTENTE DE EVENTOS</v>
          </cell>
          <cell r="F126" t="str">
            <v>DPTO. ADMINISTRATIVO-ORIENTAL</v>
          </cell>
          <cell r="H126">
            <v>44753</v>
          </cell>
          <cell r="I126">
            <v>44926</v>
          </cell>
        </row>
        <row r="127">
          <cell r="B127" t="str">
            <v>JOEL AUGUSTO LARA LUNA</v>
          </cell>
          <cell r="E127" t="str">
            <v>AUXILIAR DE COMPRAS</v>
          </cell>
          <cell r="F127" t="str">
            <v>DPTO. ADMINISTRATIVO-ORIENTAL</v>
          </cell>
          <cell r="H127">
            <v>44721</v>
          </cell>
          <cell r="I127">
            <v>44926</v>
          </cell>
        </row>
        <row r="128">
          <cell r="B128" t="str">
            <v>ANA DINNERYS TORIBIO JIMENEZ</v>
          </cell>
          <cell r="E128" t="str">
            <v>SECRETARIA</v>
          </cell>
          <cell r="F128" t="str">
            <v>DPTO. ADMINISTRATIVO-ORIENTAL</v>
          </cell>
          <cell r="H128">
            <v>44721</v>
          </cell>
          <cell r="I128">
            <v>44926</v>
          </cell>
        </row>
        <row r="129">
          <cell r="B129" t="str">
            <v>ROWENNY MARIELIS RAFAEL MORENO</v>
          </cell>
          <cell r="E129" t="str">
            <v>SECRETARIA</v>
          </cell>
          <cell r="F129" t="str">
            <v>DPTO. ADMINISTRATIVO-ORIENTAL</v>
          </cell>
          <cell r="H129">
            <v>44562</v>
          </cell>
          <cell r="I129">
            <v>44926</v>
          </cell>
        </row>
        <row r="130">
          <cell r="B130" t="str">
            <v xml:space="preserve">NOEMI MILAGROS ALIES </v>
          </cell>
          <cell r="E130" t="str">
            <v>RECEPCIONISTA</v>
          </cell>
          <cell r="F130" t="str">
            <v>DPTO. ADMINISTRATIVO-ORIENTAL</v>
          </cell>
          <cell r="H130">
            <v>44719</v>
          </cell>
          <cell r="I130">
            <v>44926</v>
          </cell>
        </row>
        <row r="131">
          <cell r="B131" t="str">
            <v>JOSE ANGEL MOREL MOREL</v>
          </cell>
          <cell r="E131" t="str">
            <v>CHOFER</v>
          </cell>
          <cell r="F131" t="str">
            <v>DPTO. ADMINISTRATIVO-ORIENTAL</v>
          </cell>
          <cell r="H131">
            <v>44746</v>
          </cell>
          <cell r="I131">
            <v>44926</v>
          </cell>
        </row>
        <row r="132">
          <cell r="B132" t="str">
            <v>ANGELA MARIA AGUERO MARTINEZ</v>
          </cell>
          <cell r="E132" t="str">
            <v>CONSERJE</v>
          </cell>
          <cell r="F132" t="str">
            <v>DPTO. ADMINISTRATIVO-ORIENTAL</v>
          </cell>
          <cell r="H132">
            <v>44613</v>
          </cell>
          <cell r="I132">
            <v>44926</v>
          </cell>
        </row>
        <row r="133">
          <cell r="B133" t="str">
            <v>BELGICA CASTRO FERNANDEZ</v>
          </cell>
          <cell r="E133" t="str">
            <v>CONSERJE</v>
          </cell>
          <cell r="F133" t="str">
            <v>DPTO. ADMINISTRATIVO-ORIENTAL</v>
          </cell>
          <cell r="H133">
            <v>44593</v>
          </cell>
          <cell r="I133">
            <v>44926</v>
          </cell>
        </row>
        <row r="134">
          <cell r="B134" t="str">
            <v>DOMINGO WILLIANS GUZMAN</v>
          </cell>
          <cell r="E134" t="str">
            <v>CONSERJE</v>
          </cell>
          <cell r="F134" t="str">
            <v>DPTO. ADMINISTRATIVO-ORIENTAL</v>
          </cell>
          <cell r="H134">
            <v>44613</v>
          </cell>
          <cell r="I134">
            <v>44926</v>
          </cell>
        </row>
        <row r="135">
          <cell r="B135" t="str">
            <v>JOSE FRANCISCO DIAZ BATISTA</v>
          </cell>
          <cell r="E135" t="str">
            <v>CONSERJE</v>
          </cell>
          <cell r="F135" t="str">
            <v>DPTO. ADMINISTRATIVO-ORIENTAL</v>
          </cell>
          <cell r="H135">
            <v>44790</v>
          </cell>
          <cell r="I135">
            <v>44926</v>
          </cell>
        </row>
        <row r="136">
          <cell r="B136" t="str">
            <v>LUISA FRANYELIS MERCEDES MEDINA</v>
          </cell>
          <cell r="E136" t="str">
            <v>CONSERJE</v>
          </cell>
          <cell r="F136" t="str">
            <v>DPTO. ADMINISTRATIVO-ORIENTAL</v>
          </cell>
          <cell r="H136">
            <v>44690</v>
          </cell>
          <cell r="I136">
            <v>44926</v>
          </cell>
        </row>
        <row r="137">
          <cell r="B137" t="str">
            <v>LUIYI CARRASCO RAMOS</v>
          </cell>
          <cell r="E137" t="str">
            <v>CONSERJE</v>
          </cell>
          <cell r="F137" t="str">
            <v>DPTO. ADMINISTRATIVO-ORIENTAL</v>
          </cell>
          <cell r="H137">
            <v>44746</v>
          </cell>
          <cell r="I137">
            <v>44926</v>
          </cell>
        </row>
        <row r="138">
          <cell r="B138" t="str">
            <v>MANOLIN MEDINA PEÑA</v>
          </cell>
          <cell r="E138" t="str">
            <v>CONSERJE</v>
          </cell>
          <cell r="F138" t="str">
            <v>DPTO. ADMINISTRATIVO-ORIENTAL</v>
          </cell>
          <cell r="H138">
            <v>44690</v>
          </cell>
          <cell r="I138">
            <v>44926</v>
          </cell>
        </row>
        <row r="139">
          <cell r="B139" t="str">
            <v>MARIA DEL CARMEN FLORIAN GONZALEZ</v>
          </cell>
          <cell r="E139" t="str">
            <v>CONSERJE</v>
          </cell>
          <cell r="F139" t="str">
            <v>DPTO. ADMINISTRATIVO-ORIENTAL</v>
          </cell>
          <cell r="H139">
            <v>44746</v>
          </cell>
          <cell r="I139">
            <v>44926</v>
          </cell>
        </row>
        <row r="140">
          <cell r="B140" t="str">
            <v>OLGA MERCEDES CABA BREA</v>
          </cell>
          <cell r="E140" t="str">
            <v>CONSERJE</v>
          </cell>
          <cell r="F140" t="str">
            <v>DPTO. ADMINISTRATIVO-ORIENTAL</v>
          </cell>
          <cell r="H140">
            <v>44721</v>
          </cell>
          <cell r="I140">
            <v>44926</v>
          </cell>
        </row>
        <row r="141">
          <cell r="B141" t="str">
            <v xml:space="preserve">ROCIO DEL ALBA GONZALEZ </v>
          </cell>
          <cell r="E141" t="str">
            <v>CONSERJE</v>
          </cell>
          <cell r="F141" t="str">
            <v>DPTO. ADMINISTRATIVO-ORIENTAL</v>
          </cell>
          <cell r="H141">
            <v>44720</v>
          </cell>
          <cell r="I141">
            <v>44926</v>
          </cell>
        </row>
        <row r="142">
          <cell r="B142" t="str">
            <v>SONIA MARIBEL ENCARNACION PEGUERO</v>
          </cell>
          <cell r="E142" t="str">
            <v>CONSERJE</v>
          </cell>
          <cell r="F142" t="str">
            <v>DPTO. ADMINISTRATIVO-ORIENTAL</v>
          </cell>
          <cell r="H142">
            <v>44721</v>
          </cell>
          <cell r="I142">
            <v>44926</v>
          </cell>
        </row>
        <row r="143">
          <cell r="B143" t="str">
            <v>YUBERKIS MORENO SEGURA</v>
          </cell>
          <cell r="E143" t="str">
            <v>CONSERJE</v>
          </cell>
          <cell r="F143" t="str">
            <v>DPTO. ADMINISTRATIVO-ORIENTAL</v>
          </cell>
          <cell r="H143">
            <v>44690</v>
          </cell>
          <cell r="I143">
            <v>44926</v>
          </cell>
        </row>
        <row r="144">
          <cell r="B144" t="str">
            <v>GENAIDY ALEXANDER PEREZ MEDINA</v>
          </cell>
          <cell r="E144" t="str">
            <v>LAVADOR DE VEHICULOS</v>
          </cell>
          <cell r="F144" t="str">
            <v>DPTO. ADMINISTRATIVO-ORIENTAL</v>
          </cell>
          <cell r="H144">
            <v>44690</v>
          </cell>
          <cell r="I144">
            <v>44926</v>
          </cell>
        </row>
        <row r="145">
          <cell r="B145" t="str">
            <v>DANIEL PAULINO PEREZ  DE SENA</v>
          </cell>
          <cell r="E145" t="str">
            <v>OFICIAL DE SEGURIDAD</v>
          </cell>
          <cell r="F145" t="str">
            <v>DPTO. ADMINISTRATIVO-ORIENTAL</v>
          </cell>
          <cell r="H145">
            <v>44790</v>
          </cell>
          <cell r="I145">
            <v>44926</v>
          </cell>
        </row>
        <row r="146">
          <cell r="B146" t="str">
            <v>NAYADE TEJADA MERCEDES</v>
          </cell>
          <cell r="E146" t="str">
            <v>RECEPCIONISTA</v>
          </cell>
          <cell r="F146" t="str">
            <v>DPTO. ADMINISTRATIVO-ORIENTAL</v>
          </cell>
          <cell r="H146">
            <v>44781</v>
          </cell>
          <cell r="I146">
            <v>44926</v>
          </cell>
        </row>
        <row r="147">
          <cell r="B147" t="str">
            <v>CLARITZA GERANNY PEÑA LAGARES</v>
          </cell>
          <cell r="E147" t="str">
            <v>ASESOR (A) DE CAPACITACIÓN</v>
          </cell>
          <cell r="F147" t="str">
            <v>DPTO. FORMACION PROFESIONAL-ORIENTAL</v>
          </cell>
          <cell r="H147">
            <v>44790</v>
          </cell>
          <cell r="I147">
            <v>44926</v>
          </cell>
        </row>
        <row r="148">
          <cell r="B148" t="str">
            <v>LORNE VALDEMAR MONTERO JIMENEZ</v>
          </cell>
          <cell r="E148" t="str">
            <v>ASESOR (A) DE CAPACITACIÓN</v>
          </cell>
          <cell r="F148" t="str">
            <v>DPTO. FORMACION PROFESIONAL-ORIENTAL</v>
          </cell>
          <cell r="H148">
            <v>44797</v>
          </cell>
          <cell r="I148">
            <v>44926</v>
          </cell>
        </row>
        <row r="149">
          <cell r="B149" t="str">
            <v>MESIRE RODRIGUEZ  TAPIA</v>
          </cell>
          <cell r="E149" t="str">
            <v>ASESOR DE COS Y COMUNITARIOS</v>
          </cell>
          <cell r="F149" t="str">
            <v>DPTO. FORMACION PROFESIONAL-ORIENTAL</v>
          </cell>
          <cell r="H149">
            <v>44657</v>
          </cell>
          <cell r="I149">
            <v>44926</v>
          </cell>
        </row>
        <row r="150">
          <cell r="B150" t="str">
            <v>CARLENMY ERCILIA VARGAS TEJADA</v>
          </cell>
          <cell r="E150" t="str">
            <v>AUXILIAR OPERATIVO</v>
          </cell>
          <cell r="F150" t="str">
            <v>DPTO. FORMACION PROFESIONAL-ORIENTAL</v>
          </cell>
          <cell r="H150">
            <v>44677</v>
          </cell>
          <cell r="I150">
            <v>44926</v>
          </cell>
        </row>
        <row r="151">
          <cell r="B151" t="str">
            <v>JOHANNA LISSETT GARCIA  ROJAS</v>
          </cell>
          <cell r="E151" t="str">
            <v>SECRETARIA</v>
          </cell>
          <cell r="F151" t="str">
            <v>DPTO. FORMACION PROFESIONAL-ORIENTAL</v>
          </cell>
          <cell r="H151">
            <v>44812</v>
          </cell>
          <cell r="I151">
            <v>44926</v>
          </cell>
        </row>
        <row r="152">
          <cell r="B152" t="str">
            <v>RUDDY JOSE MENA ESTRELLA</v>
          </cell>
          <cell r="E152" t="str">
            <v>AUXILIAR OPERATIVO</v>
          </cell>
          <cell r="F152" t="str">
            <v>DPTO. SERV. EMPRESARIALES-ORIENTAL</v>
          </cell>
          <cell r="H152">
            <v>44621</v>
          </cell>
          <cell r="I152">
            <v>44926</v>
          </cell>
        </row>
        <row r="153">
          <cell r="B153" t="str">
            <v xml:space="preserve">PEDRO FRANKLYN MERAN </v>
          </cell>
          <cell r="E153" t="str">
            <v>ENCARGADO DE TALLER III</v>
          </cell>
          <cell r="F153" t="str">
            <v>CENTRO TECN-ORIENTAL</v>
          </cell>
          <cell r="H153">
            <v>44692</v>
          </cell>
          <cell r="I153">
            <v>44926</v>
          </cell>
        </row>
        <row r="154">
          <cell r="B154" t="str">
            <v>LA BUENA CARVAJAL  MONTERO</v>
          </cell>
          <cell r="E154" t="str">
            <v>AUXILIAR DEL CENTRO TECNOLÓGICO</v>
          </cell>
          <cell r="F154" t="str">
            <v>CENTRO TECN-ORIENTAL</v>
          </cell>
          <cell r="H154">
            <v>44812</v>
          </cell>
          <cell r="I154">
            <v>44926</v>
          </cell>
        </row>
        <row r="155">
          <cell r="B155" t="str">
            <v>CINDY ESPERANZA RUIZ  PERALTA</v>
          </cell>
          <cell r="E155" t="str">
            <v>AUXILIAR OPERATIVO</v>
          </cell>
          <cell r="F155" t="str">
            <v>CENTRO TECN-ORIENTAL</v>
          </cell>
          <cell r="H155">
            <v>44746</v>
          </cell>
          <cell r="I155">
            <v>44926</v>
          </cell>
        </row>
        <row r="156">
          <cell r="B156" t="str">
            <v>GRACIELA ALCANTARA ALMANZAR</v>
          </cell>
          <cell r="E156" t="str">
            <v>AUXILIAR OPERATIVO</v>
          </cell>
          <cell r="F156" t="str">
            <v>CENTRO TECN-ORIENTAL</v>
          </cell>
          <cell r="H156">
            <v>44767</v>
          </cell>
          <cell r="I156">
            <v>44926</v>
          </cell>
        </row>
        <row r="157">
          <cell r="B157" t="str">
            <v>JULIO CESAR MEJIA  PEREZ</v>
          </cell>
          <cell r="E157" t="str">
            <v>AUXILIAR OPERATIVO</v>
          </cell>
          <cell r="F157" t="str">
            <v>CENTRO TECN-ORIENTAL</v>
          </cell>
          <cell r="H157">
            <v>44746</v>
          </cell>
          <cell r="I157">
            <v>44926</v>
          </cell>
        </row>
        <row r="158">
          <cell r="B158" t="str">
            <v>FATIMA MILAGROS LARA VILLALONA</v>
          </cell>
          <cell r="E158" t="str">
            <v>DOCUMENTALISTA</v>
          </cell>
          <cell r="F158" t="str">
            <v>CENTRO TECN-ORIENTAL</v>
          </cell>
          <cell r="H158">
            <v>44720</v>
          </cell>
          <cell r="I158">
            <v>44926</v>
          </cell>
        </row>
        <row r="159">
          <cell r="B159" t="str">
            <v>JUAN ALBERTO LOPEZ ROMERO</v>
          </cell>
          <cell r="E159" t="str">
            <v>PROMOTOR DE INGRESOS</v>
          </cell>
          <cell r="F159" t="str">
            <v>DIRECCION REGIONAL CIBAO SUR</v>
          </cell>
          <cell r="H159">
            <v>44704</v>
          </cell>
          <cell r="I159">
            <v>44926</v>
          </cell>
        </row>
        <row r="160">
          <cell r="B160" t="str">
            <v>VIANEL TEJADA MINAYA</v>
          </cell>
          <cell r="E160" t="str">
            <v>PROMOTOR DE INGRESOS</v>
          </cell>
          <cell r="F160" t="str">
            <v>DIRECCION REGIONAL CIBAO SUR</v>
          </cell>
          <cell r="H160">
            <v>44725</v>
          </cell>
          <cell r="I160">
            <v>44926</v>
          </cell>
        </row>
        <row r="161">
          <cell r="B161" t="str">
            <v>ANGEL SILVERIO SALCEDO CORCINO</v>
          </cell>
          <cell r="E161" t="str">
            <v>PROMOTOR DE INGRESOS</v>
          </cell>
          <cell r="F161" t="str">
            <v>DIRECCION REGIONAL CIBAO SUR</v>
          </cell>
          <cell r="H161">
            <v>44562</v>
          </cell>
          <cell r="I161">
            <v>44926</v>
          </cell>
        </row>
        <row r="162">
          <cell r="B162" t="str">
            <v>DIANA MIGUELINA ROMERO GOMEZ</v>
          </cell>
          <cell r="E162" t="str">
            <v>AUXILIAR OPERATIVO</v>
          </cell>
          <cell r="F162" t="str">
            <v>DIRECCION REGIONAL CIBAO SUR</v>
          </cell>
          <cell r="H162">
            <v>44813</v>
          </cell>
          <cell r="I162">
            <v>44926</v>
          </cell>
        </row>
        <row r="163">
          <cell r="B163" t="str">
            <v>AWILDA BRITO ACEVEDO</v>
          </cell>
          <cell r="E163" t="str">
            <v>SECRETARIA EJECUTIVA</v>
          </cell>
          <cell r="F163" t="str">
            <v>DIRECCION REGIONAL CIBAO SUR</v>
          </cell>
          <cell r="H163">
            <v>44621</v>
          </cell>
          <cell r="I163">
            <v>44926</v>
          </cell>
        </row>
        <row r="164">
          <cell r="B164" t="str">
            <v>JUAN LUIS ADAMES NICASIO</v>
          </cell>
          <cell r="E164" t="str">
            <v>ENC. SECCIÓN DE CONSERJERÍA</v>
          </cell>
          <cell r="F164" t="str">
            <v>DPTO ADMINISTRATIVO-CIBAO SUR</v>
          </cell>
          <cell r="H164">
            <v>44719</v>
          </cell>
          <cell r="I164">
            <v>44926</v>
          </cell>
        </row>
        <row r="165">
          <cell r="B165" t="str">
            <v>ABELI JAVIER BURGOS</v>
          </cell>
          <cell r="E165" t="str">
            <v>COORDINADOR DE EVENTOS</v>
          </cell>
          <cell r="F165" t="str">
            <v>DPTO ADMINISTRATIVO-CIBAO SUR</v>
          </cell>
          <cell r="H165">
            <v>44805</v>
          </cell>
          <cell r="I165">
            <v>44926</v>
          </cell>
        </row>
        <row r="166">
          <cell r="B166" t="str">
            <v>RAFAEL ABREU DIAZ</v>
          </cell>
          <cell r="E166" t="str">
            <v>ASISTENTE DE MANTENIMIENTO Y SERVICIOS GENERALES</v>
          </cell>
          <cell r="F166" t="str">
            <v>DPTO ADMINISTRATIVO-CIBAO SUR</v>
          </cell>
          <cell r="H166">
            <v>44613</v>
          </cell>
          <cell r="I166">
            <v>44926</v>
          </cell>
        </row>
        <row r="167">
          <cell r="B167" t="str">
            <v>JOSE ALBERTO AMEZQUITA  CANDELIER</v>
          </cell>
          <cell r="E167" t="str">
            <v>TÉCNICO DE MANTENIMIENTO</v>
          </cell>
          <cell r="F167" t="str">
            <v>DPTO ADMINISTRATIVO-CIBAO SUR</v>
          </cell>
          <cell r="H167">
            <v>44781</v>
          </cell>
          <cell r="I167">
            <v>44926</v>
          </cell>
        </row>
        <row r="168">
          <cell r="B168" t="str">
            <v>DARALIS MERCEDES TEJADA RODRIGUEZ</v>
          </cell>
          <cell r="E168" t="str">
            <v>AUXILIAR OPERATIVO</v>
          </cell>
          <cell r="F168" t="str">
            <v>DPTO ADMINISTRATIVO-CIBAO SUR</v>
          </cell>
          <cell r="H168">
            <v>44781</v>
          </cell>
          <cell r="I168">
            <v>44926</v>
          </cell>
        </row>
        <row r="169">
          <cell r="B169" t="str">
            <v>ROSARIO CAROLINA TEJADA ALVAREZ</v>
          </cell>
          <cell r="E169" t="str">
            <v>AUXILIAR OPERATIVO</v>
          </cell>
          <cell r="F169" t="str">
            <v>DPTO ADMINISTRATIVO-CIBAO SUR</v>
          </cell>
          <cell r="H169">
            <v>44725</v>
          </cell>
          <cell r="I169">
            <v>44926</v>
          </cell>
        </row>
        <row r="170">
          <cell r="B170" t="str">
            <v>ROSANNY ROSA MATOS</v>
          </cell>
          <cell r="E170" t="str">
            <v>AUXILIAR DE COMPRAS</v>
          </cell>
          <cell r="F170" t="str">
            <v>DPTO ADMINISTRATIVO-CIBAO SUR</v>
          </cell>
          <cell r="H170">
            <v>44621</v>
          </cell>
          <cell r="I170">
            <v>44926</v>
          </cell>
        </row>
        <row r="171">
          <cell r="B171" t="str">
            <v>DANILO ANTONIO POLANCO VASQUEZ</v>
          </cell>
          <cell r="E171" t="str">
            <v>MENSAJERO INTERNO</v>
          </cell>
          <cell r="F171" t="str">
            <v>DPTO ADMINISTRATIVO-CIBAO SUR</v>
          </cell>
          <cell r="H171">
            <v>44704</v>
          </cell>
          <cell r="I171">
            <v>44926</v>
          </cell>
        </row>
        <row r="172">
          <cell r="B172" t="str">
            <v xml:space="preserve">ANDY VALERIO </v>
          </cell>
          <cell r="E172" t="str">
            <v>OFICIAL DE SEGURIDAD</v>
          </cell>
          <cell r="F172" t="str">
            <v>DPTO ADMINISTRATIVO-CIBAO SUR</v>
          </cell>
          <cell r="H172">
            <v>44823</v>
          </cell>
          <cell r="I172">
            <v>44926</v>
          </cell>
        </row>
        <row r="173">
          <cell r="B173" t="str">
            <v>JUAN VARGAS CABRERA</v>
          </cell>
          <cell r="E173" t="str">
            <v>OFICIAL DE SEGURIDAD</v>
          </cell>
          <cell r="F173" t="str">
            <v>DPTO ADMINISTRATIVO-CIBAO SUR</v>
          </cell>
          <cell r="H173">
            <v>44823</v>
          </cell>
          <cell r="I173">
            <v>44926</v>
          </cell>
        </row>
        <row r="174">
          <cell r="B174" t="str">
            <v>LUIS MIGUEL SANTOS LLANO</v>
          </cell>
          <cell r="E174" t="str">
            <v>OFICIAL DE SEGURIDAD</v>
          </cell>
          <cell r="F174" t="str">
            <v>DPTO ADMINISTRATIVO-CIBAO SUR</v>
          </cell>
          <cell r="H174">
            <v>44823</v>
          </cell>
          <cell r="I174">
            <v>44926</v>
          </cell>
        </row>
        <row r="175">
          <cell r="B175" t="str">
            <v>NELQUIS MARIA PAYANO</v>
          </cell>
          <cell r="E175" t="str">
            <v>OFICIAL DE SEGURIDAD</v>
          </cell>
          <cell r="F175" t="str">
            <v>DPTO ADMINISTRATIVO-CIBAO SUR</v>
          </cell>
          <cell r="H175">
            <v>44823</v>
          </cell>
          <cell r="I175">
            <v>44926</v>
          </cell>
        </row>
        <row r="176">
          <cell r="B176" t="str">
            <v>SANTIAGO ALBERTO ALBERTO</v>
          </cell>
          <cell r="E176" t="str">
            <v>OFICIAL DE SEGURIDAD</v>
          </cell>
          <cell r="F176" t="str">
            <v>DPTO ADMINISTRATIVO-CIBAO SUR</v>
          </cell>
          <cell r="H176">
            <v>44823</v>
          </cell>
          <cell r="I176">
            <v>44926</v>
          </cell>
        </row>
        <row r="177">
          <cell r="B177" t="str">
            <v>ANDRES ISAIAS VENTURA ANTIGUA</v>
          </cell>
          <cell r="E177" t="str">
            <v>ASESOR DE COS Y COMUNITARIOS</v>
          </cell>
          <cell r="F177" t="str">
            <v>DPTO. FORM. PROFESIONAL-CIBAO SUR</v>
          </cell>
          <cell r="H177">
            <v>44562</v>
          </cell>
          <cell r="I177">
            <v>44926</v>
          </cell>
        </row>
        <row r="178">
          <cell r="B178" t="str">
            <v>MIGUEL ANTONIO ISAAC  DE LA ROSA</v>
          </cell>
          <cell r="E178" t="str">
            <v>ASESOR DE COS Y COMUNITARIOS</v>
          </cell>
          <cell r="F178" t="str">
            <v>DPTO. FORM. PROFESIONAL-CIBAO SUR</v>
          </cell>
          <cell r="H178">
            <v>44627</v>
          </cell>
          <cell r="I178">
            <v>44926</v>
          </cell>
        </row>
        <row r="179">
          <cell r="B179" t="str">
            <v>JASMIN ALTAGRACIA SANTANA GUERRERO</v>
          </cell>
          <cell r="E179" t="str">
            <v>AUXILIAR OPERATIVO</v>
          </cell>
          <cell r="F179" t="str">
            <v>DPTO. FORM. PROFESIONAL-CIBAO SUR</v>
          </cell>
          <cell r="H179">
            <v>44823</v>
          </cell>
          <cell r="I179">
            <v>44926</v>
          </cell>
        </row>
        <row r="180">
          <cell r="B180" t="str">
            <v>DENNY JOSEFINA LEONARDO LOPEZ</v>
          </cell>
          <cell r="E180" t="str">
            <v>ASESOR(A) DE FORMACIÓN DUAL</v>
          </cell>
          <cell r="F180" t="str">
            <v>DPTO. SERV. EMPRESARIALES-CIBAO SUR</v>
          </cell>
          <cell r="H180">
            <v>44719</v>
          </cell>
          <cell r="I180">
            <v>44926</v>
          </cell>
        </row>
        <row r="181">
          <cell r="B181" t="str">
            <v>MARVELIN MERCEDES TEJADA ROQUE</v>
          </cell>
          <cell r="E181" t="str">
            <v>AUXILIAR OPERATIVO</v>
          </cell>
          <cell r="F181" t="str">
            <v>DPTO. SERV. EMPRESARIALES-CIBAO SUR</v>
          </cell>
          <cell r="H181">
            <v>44627</v>
          </cell>
          <cell r="I181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showGridLines="0" tabSelected="1" zoomScale="115" zoomScaleNormal="115" workbookViewId="0">
      <pane ySplit="3" topLeftCell="A4" activePane="bottomLeft" state="frozen"/>
      <selection pane="bottomLeft" activeCell="I157" sqref="I157"/>
    </sheetView>
  </sheetViews>
  <sheetFormatPr baseColWidth="10" defaultRowHeight="15"/>
  <cols>
    <col min="1" max="1" width="6.85546875" customWidth="1"/>
    <col min="2" max="2" width="18" customWidth="1"/>
    <col min="3" max="3" width="8.5703125" customWidth="1"/>
    <col min="4" max="4" width="14.42578125" customWidth="1"/>
    <col min="5" max="5" width="46.5703125" customWidth="1"/>
    <col min="6" max="6" width="22.7109375" customWidth="1"/>
    <col min="7" max="9" width="20.42578125" customWidth="1"/>
    <col min="10" max="16" width="16.42578125" customWidth="1"/>
    <col min="17" max="17" width="13.7109375" customWidth="1"/>
    <col min="18" max="18" width="253.42578125" customWidth="1"/>
  </cols>
  <sheetData>
    <row r="1" spans="1:18" ht="40.5" customHeight="1">
      <c r="A1" s="2"/>
      <c r="B1" s="2"/>
      <c r="C1" s="2"/>
      <c r="D1" s="2"/>
      <c r="E1" s="2"/>
      <c r="F1" s="2"/>
      <c r="G1" s="3" t="s">
        <v>914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35.25" customHeight="1">
      <c r="A2" s="4"/>
      <c r="B2" s="4"/>
      <c r="C2" s="4"/>
      <c r="D2" s="4"/>
      <c r="E2" s="4"/>
      <c r="F2" s="4"/>
      <c r="G2" s="5" t="s">
        <v>915</v>
      </c>
      <c r="H2" s="5"/>
      <c r="I2" s="5"/>
      <c r="J2" s="4"/>
      <c r="K2" s="4"/>
      <c r="L2" s="4"/>
      <c r="M2" s="4"/>
      <c r="N2" s="4"/>
      <c r="O2" s="4"/>
      <c r="P2" s="4"/>
      <c r="Q2" s="4"/>
      <c r="R2" s="2"/>
    </row>
    <row r="3" spans="1:18" ht="30.75" customHeight="1">
      <c r="A3" s="6"/>
      <c r="B3" s="6"/>
      <c r="C3" s="6"/>
      <c r="D3" s="6"/>
      <c r="E3" s="6"/>
      <c r="F3" s="6"/>
      <c r="G3" s="6" t="s">
        <v>917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30.75" customHeight="1">
      <c r="A4" s="7" t="s">
        <v>916</v>
      </c>
      <c r="B4" s="23" t="s">
        <v>0</v>
      </c>
      <c r="C4" s="23"/>
      <c r="D4" s="23"/>
      <c r="E4" s="23" t="s">
        <v>1</v>
      </c>
      <c r="F4" s="23" t="s">
        <v>2</v>
      </c>
      <c r="G4" s="23"/>
      <c r="H4" s="10" t="s">
        <v>918</v>
      </c>
      <c r="I4" s="11"/>
      <c r="J4" s="23" t="s">
        <v>3</v>
      </c>
      <c r="K4" s="23" t="s">
        <v>4</v>
      </c>
      <c r="L4" s="23" t="s">
        <v>5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10</v>
      </c>
      <c r="R4" s="6"/>
    </row>
    <row r="5" spans="1:18" ht="25.5" customHeight="1">
      <c r="A5" s="14"/>
      <c r="B5" s="24"/>
      <c r="C5" s="24"/>
      <c r="D5" s="24"/>
      <c r="E5" s="24"/>
      <c r="F5" s="24"/>
      <c r="G5" s="24"/>
      <c r="H5" s="12" t="s">
        <v>919</v>
      </c>
      <c r="I5" s="13" t="s">
        <v>920</v>
      </c>
      <c r="J5" s="24"/>
      <c r="K5" s="24"/>
      <c r="L5" s="24"/>
      <c r="M5" s="24"/>
      <c r="N5" s="24"/>
      <c r="O5" s="24"/>
      <c r="P5" s="24"/>
      <c r="Q5" s="24"/>
    </row>
    <row r="6" spans="1:18">
      <c r="A6" s="19">
        <f>1+A5</f>
        <v>1</v>
      </c>
      <c r="B6" s="29" t="s">
        <v>13</v>
      </c>
      <c r="C6" s="30"/>
      <c r="D6" s="31"/>
      <c r="E6" s="8" t="s">
        <v>14</v>
      </c>
      <c r="F6" s="28" t="s">
        <v>864</v>
      </c>
      <c r="G6" s="27"/>
      <c r="H6" s="15">
        <f>VLOOKUP(B6,'[1]Reporte Transparencia'!$B$7:$I$181,7,FALSE)</f>
        <v>44819</v>
      </c>
      <c r="I6" s="15">
        <f>VLOOKUP(B6,'[1]Reporte Transparencia'!$B$7:$I$181,8,FALSE)</f>
        <v>44926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8" ht="22.5" customHeight="1">
      <c r="A7" s="9">
        <f>1+A6</f>
        <v>2</v>
      </c>
      <c r="B7" s="38" t="s">
        <v>922</v>
      </c>
      <c r="C7" s="39"/>
      <c r="D7" s="40"/>
      <c r="E7" s="18" t="s">
        <v>921</v>
      </c>
      <c r="F7" s="28" t="s">
        <v>864</v>
      </c>
      <c r="G7" s="27"/>
      <c r="H7" s="15">
        <v>44866</v>
      </c>
      <c r="I7" s="15">
        <v>44926</v>
      </c>
      <c r="J7" s="20">
        <v>100000</v>
      </c>
      <c r="K7" s="22">
        <v>100000</v>
      </c>
      <c r="L7" s="22">
        <v>37105.440000000002</v>
      </c>
      <c r="M7" s="22">
        <v>2870</v>
      </c>
      <c r="N7" s="22">
        <v>3040</v>
      </c>
      <c r="O7" s="22">
        <v>591</v>
      </c>
      <c r="P7" s="22">
        <v>156393.56</v>
      </c>
      <c r="Q7" s="21" t="s">
        <v>12</v>
      </c>
    </row>
    <row r="8" spans="1:18">
      <c r="A8" s="9">
        <f t="shared" ref="A8:A71" si="0">1+A7</f>
        <v>3</v>
      </c>
      <c r="B8" s="32" t="s">
        <v>23</v>
      </c>
      <c r="C8" s="33"/>
      <c r="D8" s="34"/>
      <c r="E8" s="8" t="s">
        <v>24</v>
      </c>
      <c r="F8" s="28" t="s">
        <v>24</v>
      </c>
      <c r="G8" s="27"/>
      <c r="H8" s="15">
        <f>VLOOKUP(B8,'[1]Reporte Transparencia'!$B$7:$I$181,7,FALSE)</f>
        <v>44704</v>
      </c>
      <c r="I8" s="15">
        <f>VLOOKUP(B8,'[1]Reporte Transparencia'!$B$7:$I$181,8,FALSE)</f>
        <v>44926</v>
      </c>
      <c r="J8" s="1" t="s">
        <v>25</v>
      </c>
      <c r="K8" s="1" t="s">
        <v>26</v>
      </c>
      <c r="L8" s="1" t="s">
        <v>27</v>
      </c>
      <c r="M8" s="1" t="s">
        <v>28</v>
      </c>
      <c r="N8" s="1" t="s">
        <v>29</v>
      </c>
      <c r="O8" s="1" t="s">
        <v>30</v>
      </c>
      <c r="P8" s="1" t="s">
        <v>31</v>
      </c>
      <c r="Q8" s="1" t="s">
        <v>12</v>
      </c>
    </row>
    <row r="9" spans="1:18" ht="16.5" customHeight="1">
      <c r="A9" s="9">
        <f t="shared" si="0"/>
        <v>4</v>
      </c>
      <c r="B9" s="35" t="s">
        <v>32</v>
      </c>
      <c r="C9" s="36"/>
      <c r="D9" s="37"/>
      <c r="E9" s="8" t="s">
        <v>33</v>
      </c>
      <c r="F9" s="28" t="s">
        <v>24</v>
      </c>
      <c r="G9" s="27"/>
      <c r="H9" s="15">
        <f>VLOOKUP(B9,'[1]Reporte Transparencia'!$B$7:$I$181,7,FALSE)</f>
        <v>44796</v>
      </c>
      <c r="I9" s="15">
        <f>VLOOKUP(B9,'[1]Reporte Transparencia'!$B$7:$I$181,8,FALSE)</f>
        <v>44926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34</v>
      </c>
      <c r="P9" s="1" t="s">
        <v>35</v>
      </c>
      <c r="Q9" s="1" t="s">
        <v>12</v>
      </c>
    </row>
    <row r="10" spans="1:18">
      <c r="A10" s="9">
        <f t="shared" si="0"/>
        <v>5</v>
      </c>
      <c r="B10" s="25" t="s">
        <v>36</v>
      </c>
      <c r="C10" s="26"/>
      <c r="D10" s="27"/>
      <c r="E10" s="8" t="s">
        <v>37</v>
      </c>
      <c r="F10" s="28" t="s">
        <v>24</v>
      </c>
      <c r="G10" s="27"/>
      <c r="H10" s="15">
        <f>VLOOKUP(B10,'[1]Reporte Transparencia'!$B$7:$I$181,7,FALSE)</f>
        <v>44657</v>
      </c>
      <c r="I10" s="15">
        <f>VLOOKUP(B10,'[1]Reporte Transparencia'!$B$7:$I$181,8,FALSE)</f>
        <v>44926</v>
      </c>
      <c r="J10" s="1" t="s">
        <v>38</v>
      </c>
      <c r="K10" s="1" t="s">
        <v>39</v>
      </c>
      <c r="L10" s="1" t="s">
        <v>16</v>
      </c>
      <c r="M10" s="1" t="s">
        <v>40</v>
      </c>
      <c r="N10" s="1" t="s">
        <v>41</v>
      </c>
      <c r="O10" s="1" t="s">
        <v>42</v>
      </c>
      <c r="P10" s="1" t="s">
        <v>43</v>
      </c>
      <c r="Q10" s="1" t="s">
        <v>12</v>
      </c>
    </row>
    <row r="11" spans="1:18">
      <c r="A11" s="9">
        <f t="shared" si="0"/>
        <v>6</v>
      </c>
      <c r="B11" s="25" t="s">
        <v>44</v>
      </c>
      <c r="C11" s="26"/>
      <c r="D11" s="27"/>
      <c r="E11" s="8" t="s">
        <v>45</v>
      </c>
      <c r="F11" s="28" t="s">
        <v>865</v>
      </c>
      <c r="G11" s="27"/>
      <c r="H11" s="15">
        <f>VLOOKUP(B11,'[1]Reporte Transparencia'!$B$7:$I$181,7,FALSE)</f>
        <v>44812</v>
      </c>
      <c r="I11" s="15">
        <f>VLOOKUP(B11,'[1]Reporte Transparencia'!$B$7:$I$181,8,FALSE)</f>
        <v>44926</v>
      </c>
      <c r="J11" s="1" t="s">
        <v>46</v>
      </c>
      <c r="K11" s="1" t="s">
        <v>16</v>
      </c>
      <c r="L11" s="1" t="s">
        <v>47</v>
      </c>
      <c r="M11" s="1" t="s">
        <v>48</v>
      </c>
      <c r="N11" s="1" t="s">
        <v>49</v>
      </c>
      <c r="O11" s="1" t="s">
        <v>20</v>
      </c>
      <c r="P11" s="1" t="s">
        <v>50</v>
      </c>
      <c r="Q11" s="1" t="s">
        <v>22</v>
      </c>
    </row>
    <row r="12" spans="1:18">
      <c r="A12" s="9">
        <f t="shared" si="0"/>
        <v>7</v>
      </c>
      <c r="B12" s="25" t="s">
        <v>51</v>
      </c>
      <c r="C12" s="26"/>
      <c r="D12" s="27"/>
      <c r="E12" s="8" t="s">
        <v>45</v>
      </c>
      <c r="F12" s="28" t="s">
        <v>866</v>
      </c>
      <c r="G12" s="27"/>
      <c r="H12" s="15">
        <f>VLOOKUP(B12,'[1]Reporte Transparencia'!$B$7:$I$181,7,FALSE)</f>
        <v>44781</v>
      </c>
      <c r="I12" s="15">
        <f>VLOOKUP(B12,'[1]Reporte Transparencia'!$B$7:$I$181,8,FALSE)</f>
        <v>44926</v>
      </c>
      <c r="J12" s="1" t="s">
        <v>46</v>
      </c>
      <c r="K12" s="1" t="s">
        <v>16</v>
      </c>
      <c r="L12" s="1" t="s">
        <v>52</v>
      </c>
      <c r="M12" s="1" t="s">
        <v>48</v>
      </c>
      <c r="N12" s="1" t="s">
        <v>49</v>
      </c>
      <c r="O12" s="1" t="s">
        <v>53</v>
      </c>
      <c r="P12" s="1" t="s">
        <v>54</v>
      </c>
      <c r="Q12" s="1" t="s">
        <v>12</v>
      </c>
    </row>
    <row r="13" spans="1:18">
      <c r="A13" s="9">
        <f t="shared" si="0"/>
        <v>8</v>
      </c>
      <c r="B13" s="25" t="s">
        <v>55</v>
      </c>
      <c r="C13" s="26"/>
      <c r="D13" s="27"/>
      <c r="E13" s="8" t="s">
        <v>56</v>
      </c>
      <c r="F13" s="28" t="s">
        <v>867</v>
      </c>
      <c r="G13" s="27"/>
      <c r="H13" s="15">
        <f>VLOOKUP(B13,'[1]Reporte Transparencia'!$B$7:$I$181,7,FALSE)</f>
        <v>44606</v>
      </c>
      <c r="I13" s="15">
        <f>VLOOKUP(B13,'[1]Reporte Transparencia'!$B$7:$I$181,8,FALSE)</f>
        <v>44926</v>
      </c>
      <c r="J13" s="1" t="s">
        <v>57</v>
      </c>
      <c r="K13" s="1" t="s">
        <v>16</v>
      </c>
      <c r="L13" s="1" t="s">
        <v>58</v>
      </c>
      <c r="M13" s="1" t="s">
        <v>59</v>
      </c>
      <c r="N13" s="1" t="s">
        <v>60</v>
      </c>
      <c r="O13" s="1" t="s">
        <v>61</v>
      </c>
      <c r="P13" s="1" t="s">
        <v>62</v>
      </c>
      <c r="Q13" s="1" t="s">
        <v>12</v>
      </c>
    </row>
    <row r="14" spans="1:18">
      <c r="A14" s="9">
        <f t="shared" si="0"/>
        <v>9</v>
      </c>
      <c r="B14" s="25" t="s">
        <v>63</v>
      </c>
      <c r="C14" s="26"/>
      <c r="D14" s="27"/>
      <c r="E14" s="8" t="s">
        <v>56</v>
      </c>
      <c r="F14" s="28" t="s">
        <v>867</v>
      </c>
      <c r="G14" s="27"/>
      <c r="H14" s="15">
        <f>VLOOKUP(B14,'[1]Reporte Transparencia'!$B$7:$I$181,7,FALSE)</f>
        <v>44760</v>
      </c>
      <c r="I14" s="15">
        <f>VLOOKUP(B14,'[1]Reporte Transparencia'!$B$7:$I$181,8,FALSE)</f>
        <v>44926</v>
      </c>
      <c r="J14" s="1" t="s">
        <v>57</v>
      </c>
      <c r="K14" s="1" t="s">
        <v>16</v>
      </c>
      <c r="L14" s="1" t="s">
        <v>58</v>
      </c>
      <c r="M14" s="1" t="s">
        <v>59</v>
      </c>
      <c r="N14" s="1" t="s">
        <v>60</v>
      </c>
      <c r="O14" s="1" t="s">
        <v>64</v>
      </c>
      <c r="P14" s="1" t="s">
        <v>65</v>
      </c>
      <c r="Q14" s="1" t="s">
        <v>12</v>
      </c>
    </row>
    <row r="15" spans="1:18">
      <c r="A15" s="9">
        <f t="shared" si="0"/>
        <v>10</v>
      </c>
      <c r="B15" s="25" t="s">
        <v>66</v>
      </c>
      <c r="C15" s="26"/>
      <c r="D15" s="27"/>
      <c r="E15" s="8" t="s">
        <v>56</v>
      </c>
      <c r="F15" s="28" t="s">
        <v>867</v>
      </c>
      <c r="G15" s="27"/>
      <c r="H15" s="15">
        <f>VLOOKUP(B15,'[1]Reporte Transparencia'!$B$7:$I$181,7,FALSE)</f>
        <v>44774</v>
      </c>
      <c r="I15" s="15">
        <f>VLOOKUP(B15,'[1]Reporte Transparencia'!$B$7:$I$181,8,FALSE)</f>
        <v>44926</v>
      </c>
      <c r="J15" s="1" t="s">
        <v>57</v>
      </c>
      <c r="K15" s="1" t="s">
        <v>16</v>
      </c>
      <c r="L15" s="1" t="s">
        <v>58</v>
      </c>
      <c r="M15" s="1" t="s">
        <v>59</v>
      </c>
      <c r="N15" s="1" t="s">
        <v>60</v>
      </c>
      <c r="O15" s="1" t="s">
        <v>67</v>
      </c>
      <c r="P15" s="1" t="s">
        <v>68</v>
      </c>
      <c r="Q15" s="1" t="s">
        <v>22</v>
      </c>
    </row>
    <row r="16" spans="1:18">
      <c r="A16" s="9">
        <f t="shared" si="0"/>
        <v>11</v>
      </c>
      <c r="B16" s="25" t="s">
        <v>69</v>
      </c>
      <c r="C16" s="26"/>
      <c r="D16" s="27"/>
      <c r="E16" s="8" t="s">
        <v>70</v>
      </c>
      <c r="F16" s="28" t="s">
        <v>868</v>
      </c>
      <c r="G16" s="27"/>
      <c r="H16" s="15">
        <f>VLOOKUP(B16,'[1]Reporte Transparencia'!$B$7:$I$181,7,FALSE)</f>
        <v>44790</v>
      </c>
      <c r="I16" s="15">
        <f>VLOOKUP(B16,'[1]Reporte Transparencia'!$B$7:$I$181,8,FALSE)</f>
        <v>44926</v>
      </c>
      <c r="J16" s="1" t="s">
        <v>46</v>
      </c>
      <c r="K16" s="1" t="s">
        <v>16</v>
      </c>
      <c r="L16" s="1" t="s">
        <v>47</v>
      </c>
      <c r="M16" s="1" t="s">
        <v>48</v>
      </c>
      <c r="N16" s="1" t="s">
        <v>49</v>
      </c>
      <c r="O16" s="1" t="s">
        <v>71</v>
      </c>
      <c r="P16" s="1" t="s">
        <v>72</v>
      </c>
      <c r="Q16" s="1" t="s">
        <v>22</v>
      </c>
    </row>
    <row r="17" spans="1:17">
      <c r="A17" s="9">
        <f t="shared" si="0"/>
        <v>12</v>
      </c>
      <c r="B17" s="25" t="s">
        <v>73</v>
      </c>
      <c r="C17" s="26"/>
      <c r="D17" s="27"/>
      <c r="E17" s="8" t="s">
        <v>74</v>
      </c>
      <c r="F17" s="28" t="s">
        <v>869</v>
      </c>
      <c r="G17" s="27"/>
      <c r="H17" s="15">
        <f>VLOOKUP(B17,'[1]Reporte Transparencia'!$B$7:$I$181,7,FALSE)</f>
        <v>44760</v>
      </c>
      <c r="I17" s="15">
        <f>VLOOKUP(B17,'[1]Reporte Transparencia'!$B$7:$I$181,8,FALSE)</f>
        <v>44926</v>
      </c>
      <c r="J17" s="1" t="s">
        <v>75</v>
      </c>
      <c r="K17" s="1" t="s">
        <v>76</v>
      </c>
      <c r="L17" s="1" t="s">
        <v>77</v>
      </c>
      <c r="M17" s="1" t="s">
        <v>78</v>
      </c>
      <c r="N17" s="1" t="s">
        <v>79</v>
      </c>
      <c r="O17" s="1" t="s">
        <v>16</v>
      </c>
      <c r="P17" s="1" t="s">
        <v>80</v>
      </c>
      <c r="Q17" s="1" t="s">
        <v>12</v>
      </c>
    </row>
    <row r="18" spans="1:17">
      <c r="A18" s="9">
        <f t="shared" si="0"/>
        <v>13</v>
      </c>
      <c r="B18" s="25" t="s">
        <v>81</v>
      </c>
      <c r="C18" s="26"/>
      <c r="D18" s="27"/>
      <c r="E18" s="8" t="s">
        <v>82</v>
      </c>
      <c r="F18" s="28" t="s">
        <v>870</v>
      </c>
      <c r="G18" s="27"/>
      <c r="H18" s="15">
        <f>VLOOKUP(B18,'[1]Reporte Transparencia'!$B$7:$I$181,7,FALSE)</f>
        <v>44760</v>
      </c>
      <c r="I18" s="15">
        <f>VLOOKUP(B18,'[1]Reporte Transparencia'!$B$7:$I$181,8,FALSE)</f>
        <v>44926</v>
      </c>
      <c r="J18" s="1" t="s">
        <v>83</v>
      </c>
      <c r="K18" s="1" t="s">
        <v>16</v>
      </c>
      <c r="L18" s="1" t="s">
        <v>84</v>
      </c>
      <c r="M18" s="1" t="s">
        <v>85</v>
      </c>
      <c r="N18" s="1" t="s">
        <v>86</v>
      </c>
      <c r="O18" s="1" t="s">
        <v>71</v>
      </c>
      <c r="P18" s="1" t="s">
        <v>87</v>
      </c>
      <c r="Q18" s="1" t="s">
        <v>22</v>
      </c>
    </row>
    <row r="19" spans="1:17">
      <c r="A19" s="9">
        <f t="shared" si="0"/>
        <v>14</v>
      </c>
      <c r="B19" s="25" t="s">
        <v>88</v>
      </c>
      <c r="C19" s="26"/>
      <c r="D19" s="27"/>
      <c r="E19" s="8" t="s">
        <v>89</v>
      </c>
      <c r="F19" s="28" t="s">
        <v>870</v>
      </c>
      <c r="G19" s="27"/>
      <c r="H19" s="15">
        <f>VLOOKUP(B19,'[1]Reporte Transparencia'!$B$7:$I$181,7,FALSE)</f>
        <v>44720</v>
      </c>
      <c r="I19" s="15">
        <f>VLOOKUP(B19,'[1]Reporte Transparencia'!$B$7:$I$181,8,FALSE)</f>
        <v>44926</v>
      </c>
      <c r="J19" s="1" t="s">
        <v>38</v>
      </c>
      <c r="K19" s="1" t="s">
        <v>90</v>
      </c>
      <c r="L19" s="1" t="s">
        <v>16</v>
      </c>
      <c r="M19" s="1" t="s">
        <v>40</v>
      </c>
      <c r="N19" s="1" t="s">
        <v>41</v>
      </c>
      <c r="O19" s="1" t="s">
        <v>91</v>
      </c>
      <c r="P19" s="1" t="s">
        <v>92</v>
      </c>
      <c r="Q19" s="1" t="s">
        <v>12</v>
      </c>
    </row>
    <row r="20" spans="1:17">
      <c r="A20" s="9">
        <f t="shared" si="0"/>
        <v>15</v>
      </c>
      <c r="B20" s="25" t="s">
        <v>93</v>
      </c>
      <c r="C20" s="26"/>
      <c r="D20" s="27"/>
      <c r="E20" s="8" t="s">
        <v>94</v>
      </c>
      <c r="F20" s="28" t="s">
        <v>871</v>
      </c>
      <c r="G20" s="27"/>
      <c r="H20" s="15">
        <f>VLOOKUP(B20,'[1]Reporte Transparencia'!$B$7:$I$181,7,FALSE)</f>
        <v>44781</v>
      </c>
      <c r="I20" s="15">
        <f>VLOOKUP(B20,'[1]Reporte Transparencia'!$B$7:$I$181,8,FALSE)</f>
        <v>44926</v>
      </c>
      <c r="J20" s="1" t="s">
        <v>46</v>
      </c>
      <c r="K20" s="1" t="s">
        <v>16</v>
      </c>
      <c r="L20" s="1" t="s">
        <v>47</v>
      </c>
      <c r="M20" s="1" t="s">
        <v>48</v>
      </c>
      <c r="N20" s="1" t="s">
        <v>49</v>
      </c>
      <c r="O20" s="1" t="s">
        <v>95</v>
      </c>
      <c r="P20" s="1" t="s">
        <v>96</v>
      </c>
      <c r="Q20" s="1" t="s">
        <v>22</v>
      </c>
    </row>
    <row r="21" spans="1:17">
      <c r="A21" s="9">
        <f t="shared" si="0"/>
        <v>16</v>
      </c>
      <c r="B21" s="25" t="s">
        <v>97</v>
      </c>
      <c r="C21" s="26"/>
      <c r="D21" s="27"/>
      <c r="E21" s="8" t="s">
        <v>94</v>
      </c>
      <c r="F21" s="28" t="s">
        <v>871</v>
      </c>
      <c r="G21" s="27"/>
      <c r="H21" s="15">
        <f>VLOOKUP(B21,'[1]Reporte Transparencia'!$B$7:$I$181,7,FALSE)</f>
        <v>44718</v>
      </c>
      <c r="I21" s="15">
        <f>VLOOKUP(B21,'[1]Reporte Transparencia'!$B$7:$I$181,8,FALSE)</f>
        <v>44926</v>
      </c>
      <c r="J21" s="1" t="s">
        <v>46</v>
      </c>
      <c r="K21" s="1" t="s">
        <v>16</v>
      </c>
      <c r="L21" s="1" t="s">
        <v>47</v>
      </c>
      <c r="M21" s="1" t="s">
        <v>48</v>
      </c>
      <c r="N21" s="1" t="s">
        <v>49</v>
      </c>
      <c r="O21" s="1" t="s">
        <v>98</v>
      </c>
      <c r="P21" s="1" t="s">
        <v>99</v>
      </c>
      <c r="Q21" s="1" t="s">
        <v>22</v>
      </c>
    </row>
    <row r="22" spans="1:17" ht="15" customHeight="1">
      <c r="A22" s="9">
        <f t="shared" si="0"/>
        <v>17</v>
      </c>
      <c r="B22" s="25" t="s">
        <v>100</v>
      </c>
      <c r="C22" s="26"/>
      <c r="D22" s="27"/>
      <c r="E22" s="8" t="s">
        <v>101</v>
      </c>
      <c r="F22" s="28" t="s">
        <v>871</v>
      </c>
      <c r="G22" s="27"/>
      <c r="H22" s="15">
        <f>VLOOKUP(B22,'[1]Reporte Transparencia'!$B$7:$I$181,7,FALSE)</f>
        <v>44819</v>
      </c>
      <c r="I22" s="15">
        <f>VLOOKUP(B22,'[1]Reporte Transparencia'!$B$7:$I$181,8,FALSE)</f>
        <v>44926</v>
      </c>
      <c r="J22" s="1" t="s">
        <v>46</v>
      </c>
      <c r="K22" s="1" t="s">
        <v>16</v>
      </c>
      <c r="L22" s="1" t="s">
        <v>47</v>
      </c>
      <c r="M22" s="1" t="s">
        <v>48</v>
      </c>
      <c r="N22" s="1" t="s">
        <v>49</v>
      </c>
      <c r="O22" s="1" t="s">
        <v>102</v>
      </c>
      <c r="P22" s="1" t="s">
        <v>103</v>
      </c>
      <c r="Q22" s="1" t="s">
        <v>22</v>
      </c>
    </row>
    <row r="23" spans="1:17" ht="15" customHeight="1">
      <c r="A23" s="9">
        <f t="shared" si="0"/>
        <v>18</v>
      </c>
      <c r="B23" s="25" t="s">
        <v>104</v>
      </c>
      <c r="C23" s="26"/>
      <c r="D23" s="27"/>
      <c r="E23" s="8" t="s">
        <v>105</v>
      </c>
      <c r="F23" s="28" t="s">
        <v>871</v>
      </c>
      <c r="G23" s="27"/>
      <c r="H23" s="15">
        <f>VLOOKUP(B23,'[1]Reporte Transparencia'!$B$7:$I$181,7,FALSE)</f>
        <v>44812</v>
      </c>
      <c r="I23" s="15">
        <f>VLOOKUP(B23,'[1]Reporte Transparencia'!$B$7:$I$181,8,FALSE)</f>
        <v>44926</v>
      </c>
      <c r="J23" s="1" t="s">
        <v>38</v>
      </c>
      <c r="K23" s="1" t="s">
        <v>16</v>
      </c>
      <c r="L23" s="1" t="s">
        <v>16</v>
      </c>
      <c r="M23" s="1" t="s">
        <v>40</v>
      </c>
      <c r="N23" s="1" t="s">
        <v>41</v>
      </c>
      <c r="O23" s="1" t="s">
        <v>106</v>
      </c>
      <c r="P23" s="1" t="s">
        <v>107</v>
      </c>
      <c r="Q23" s="1" t="s">
        <v>22</v>
      </c>
    </row>
    <row r="24" spans="1:17">
      <c r="A24" s="9">
        <f t="shared" si="0"/>
        <v>19</v>
      </c>
      <c r="B24" s="25" t="s">
        <v>108</v>
      </c>
      <c r="C24" s="26"/>
      <c r="D24" s="27"/>
      <c r="E24" s="8" t="s">
        <v>109</v>
      </c>
      <c r="F24" s="28" t="s">
        <v>872</v>
      </c>
      <c r="G24" s="27"/>
      <c r="H24" s="15">
        <f>VLOOKUP(B24,'[1]Reporte Transparencia'!$B$7:$I$181,7,FALSE)</f>
        <v>44746</v>
      </c>
      <c r="I24" s="15">
        <f>VLOOKUP(B24,'[1]Reporte Transparencia'!$B$7:$I$181,8,FALSE)</f>
        <v>44926</v>
      </c>
      <c r="J24" s="1" t="s">
        <v>46</v>
      </c>
      <c r="K24" s="1" t="s">
        <v>16</v>
      </c>
      <c r="L24" s="1" t="s">
        <v>47</v>
      </c>
      <c r="M24" s="1" t="s">
        <v>48</v>
      </c>
      <c r="N24" s="1" t="s">
        <v>49</v>
      </c>
      <c r="O24" s="1" t="s">
        <v>110</v>
      </c>
      <c r="P24" s="1" t="s">
        <v>111</v>
      </c>
      <c r="Q24" s="1" t="s">
        <v>22</v>
      </c>
    </row>
    <row r="25" spans="1:17">
      <c r="A25" s="9">
        <f t="shared" si="0"/>
        <v>20</v>
      </c>
      <c r="B25" s="25" t="s">
        <v>112</v>
      </c>
      <c r="C25" s="26"/>
      <c r="D25" s="27"/>
      <c r="E25" s="8" t="s">
        <v>113</v>
      </c>
      <c r="F25" s="28" t="s">
        <v>872</v>
      </c>
      <c r="G25" s="27"/>
      <c r="H25" s="16">
        <v>44790</v>
      </c>
      <c r="I25" s="15">
        <f>VLOOKUP(B25,'[1]Reporte Transparencia'!$B$7:$I$181,8,FALSE)</f>
        <v>44926</v>
      </c>
      <c r="J25" s="1" t="s">
        <v>114</v>
      </c>
      <c r="K25" s="1" t="s">
        <v>16</v>
      </c>
      <c r="L25" s="1" t="s">
        <v>115</v>
      </c>
      <c r="M25" s="1" t="s">
        <v>116</v>
      </c>
      <c r="N25" s="1" t="s">
        <v>117</v>
      </c>
      <c r="O25" s="1" t="s">
        <v>20</v>
      </c>
      <c r="P25" s="1" t="s">
        <v>118</v>
      </c>
      <c r="Q25" s="1" t="s">
        <v>22</v>
      </c>
    </row>
    <row r="26" spans="1:17">
      <c r="A26" s="9">
        <f t="shared" si="0"/>
        <v>21</v>
      </c>
      <c r="B26" s="25" t="s">
        <v>119</v>
      </c>
      <c r="C26" s="26"/>
      <c r="D26" s="27"/>
      <c r="E26" s="8" t="s">
        <v>120</v>
      </c>
      <c r="F26" s="28" t="s">
        <v>873</v>
      </c>
      <c r="G26" s="27"/>
      <c r="H26" s="15">
        <f>VLOOKUP(B26,'[1]Reporte Transparencia'!$B$7:$I$181,7,FALSE)</f>
        <v>44721</v>
      </c>
      <c r="I26" s="15">
        <f>VLOOKUP(B26,'[1]Reporte Transparencia'!$B$7:$I$181,8,FALSE)</f>
        <v>44926</v>
      </c>
      <c r="J26" s="1" t="s">
        <v>121</v>
      </c>
      <c r="K26" s="1" t="s">
        <v>16</v>
      </c>
      <c r="L26" s="1" t="s">
        <v>16</v>
      </c>
      <c r="M26" s="1" t="s">
        <v>122</v>
      </c>
      <c r="N26" s="1" t="s">
        <v>123</v>
      </c>
      <c r="O26" s="1" t="s">
        <v>124</v>
      </c>
      <c r="P26" s="1" t="s">
        <v>125</v>
      </c>
      <c r="Q26" s="1" t="s">
        <v>22</v>
      </c>
    </row>
    <row r="27" spans="1:17">
      <c r="A27" s="9">
        <f t="shared" si="0"/>
        <v>22</v>
      </c>
      <c r="B27" s="25" t="s">
        <v>126</v>
      </c>
      <c r="C27" s="26"/>
      <c r="D27" s="27"/>
      <c r="E27" s="8" t="s">
        <v>127</v>
      </c>
      <c r="F27" s="28" t="s">
        <v>128</v>
      </c>
      <c r="G27" s="27"/>
      <c r="H27" s="15">
        <f>VLOOKUP(B27,'[1]Reporte Transparencia'!$B$7:$I$181,7,FALSE)</f>
        <v>44562</v>
      </c>
      <c r="I27" s="15">
        <f>VLOOKUP(B27,'[1]Reporte Transparencia'!$B$7:$I$181,8,FALSE)</f>
        <v>44926</v>
      </c>
      <c r="J27" s="1" t="s">
        <v>129</v>
      </c>
      <c r="K27" s="1" t="s">
        <v>16</v>
      </c>
      <c r="L27" s="1" t="s">
        <v>16</v>
      </c>
      <c r="M27" s="1" t="s">
        <v>130</v>
      </c>
      <c r="N27" s="1" t="s">
        <v>131</v>
      </c>
      <c r="O27" s="1" t="s">
        <v>16</v>
      </c>
      <c r="P27" s="1" t="s">
        <v>132</v>
      </c>
      <c r="Q27" s="1" t="s">
        <v>12</v>
      </c>
    </row>
    <row r="28" spans="1:17">
      <c r="A28" s="9">
        <f t="shared" si="0"/>
        <v>23</v>
      </c>
      <c r="B28" s="25" t="s">
        <v>133</v>
      </c>
      <c r="C28" s="26"/>
      <c r="D28" s="27"/>
      <c r="E28" s="8" t="s">
        <v>127</v>
      </c>
      <c r="F28" s="28" t="s">
        <v>874</v>
      </c>
      <c r="G28" s="27"/>
      <c r="H28" s="15">
        <f>VLOOKUP(B28,'[1]Reporte Transparencia'!$B$7:$I$181,7,FALSE)</f>
        <v>44788</v>
      </c>
      <c r="I28" s="15">
        <f>VLOOKUP(B28,'[1]Reporte Transparencia'!$B$7:$I$181,8,FALSE)</f>
        <v>44926</v>
      </c>
      <c r="J28" s="1" t="s">
        <v>38</v>
      </c>
      <c r="K28" s="1" t="s">
        <v>16</v>
      </c>
      <c r="L28" s="1" t="s">
        <v>16</v>
      </c>
      <c r="M28" s="1" t="s">
        <v>40</v>
      </c>
      <c r="N28" s="1" t="s">
        <v>41</v>
      </c>
      <c r="O28" s="1" t="s">
        <v>134</v>
      </c>
      <c r="P28" s="1" t="s">
        <v>135</v>
      </c>
      <c r="Q28" s="1" t="s">
        <v>12</v>
      </c>
    </row>
    <row r="29" spans="1:17">
      <c r="A29" s="9">
        <f t="shared" si="0"/>
        <v>24</v>
      </c>
      <c r="B29" s="25" t="s">
        <v>136</v>
      </c>
      <c r="C29" s="26"/>
      <c r="D29" s="27"/>
      <c r="E29" s="8" t="s">
        <v>137</v>
      </c>
      <c r="F29" s="28" t="s">
        <v>875</v>
      </c>
      <c r="G29" s="27"/>
      <c r="H29" s="15">
        <v>44840</v>
      </c>
      <c r="I29" s="15">
        <v>44926</v>
      </c>
      <c r="J29" s="1" t="s">
        <v>38</v>
      </c>
      <c r="K29" s="1" t="s">
        <v>138</v>
      </c>
      <c r="L29" s="1" t="s">
        <v>139</v>
      </c>
      <c r="M29" s="1" t="s">
        <v>40</v>
      </c>
      <c r="N29" s="1" t="s">
        <v>41</v>
      </c>
      <c r="O29" s="1" t="s">
        <v>140</v>
      </c>
      <c r="P29" s="1" t="s">
        <v>141</v>
      </c>
      <c r="Q29" s="1" t="s">
        <v>12</v>
      </c>
    </row>
    <row r="30" spans="1:17">
      <c r="A30" s="9">
        <f t="shared" si="0"/>
        <v>25</v>
      </c>
      <c r="B30" s="25" t="s">
        <v>142</v>
      </c>
      <c r="C30" s="26"/>
      <c r="D30" s="27"/>
      <c r="E30" s="8" t="s">
        <v>143</v>
      </c>
      <c r="F30" s="28" t="s">
        <v>876</v>
      </c>
      <c r="G30" s="27"/>
      <c r="H30" s="15">
        <v>44866</v>
      </c>
      <c r="I30" s="15">
        <v>44926</v>
      </c>
      <c r="J30" s="1" t="s">
        <v>144</v>
      </c>
      <c r="K30" s="1" t="s">
        <v>145</v>
      </c>
      <c r="L30" s="1" t="s">
        <v>146</v>
      </c>
      <c r="M30" s="1" t="s">
        <v>147</v>
      </c>
      <c r="N30" s="1" t="s">
        <v>148</v>
      </c>
      <c r="O30" s="1" t="s">
        <v>11</v>
      </c>
      <c r="P30" s="1" t="s">
        <v>149</v>
      </c>
      <c r="Q30" s="1" t="s">
        <v>22</v>
      </c>
    </row>
    <row r="31" spans="1:17">
      <c r="A31" s="9">
        <f t="shared" si="0"/>
        <v>26</v>
      </c>
      <c r="B31" s="25" t="s">
        <v>150</v>
      </c>
      <c r="C31" s="26"/>
      <c r="D31" s="27"/>
      <c r="E31" s="8" t="s">
        <v>143</v>
      </c>
      <c r="F31" s="28" t="s">
        <v>876</v>
      </c>
      <c r="G31" s="27"/>
      <c r="H31" s="15">
        <f>VLOOKUP(B31,'[1]Reporte Transparencia'!$B$7:$I$181,7,FALSE)</f>
        <v>44797</v>
      </c>
      <c r="I31" s="15">
        <f>VLOOKUP(B31,'[1]Reporte Transparencia'!$B$7:$I$181,8,FALSE)</f>
        <v>44926</v>
      </c>
      <c r="J31" s="1" t="s">
        <v>144</v>
      </c>
      <c r="K31" s="1" t="s">
        <v>151</v>
      </c>
      <c r="L31" s="1" t="s">
        <v>152</v>
      </c>
      <c r="M31" s="1" t="s">
        <v>153</v>
      </c>
      <c r="N31" s="1" t="s">
        <v>154</v>
      </c>
      <c r="O31" s="1" t="s">
        <v>16</v>
      </c>
      <c r="P31" s="1" t="s">
        <v>155</v>
      </c>
      <c r="Q31" s="1" t="s">
        <v>22</v>
      </c>
    </row>
    <row r="32" spans="1:17">
      <c r="A32" s="9">
        <f t="shared" si="0"/>
        <v>27</v>
      </c>
      <c r="B32" s="25" t="s">
        <v>156</v>
      </c>
      <c r="C32" s="26"/>
      <c r="D32" s="27"/>
      <c r="E32" s="8" t="s">
        <v>143</v>
      </c>
      <c r="F32" s="28" t="s">
        <v>876</v>
      </c>
      <c r="G32" s="27"/>
      <c r="H32" s="15">
        <f>VLOOKUP(B32,'[1]Reporte Transparencia'!$B$7:$I$181,7,FALSE)</f>
        <v>44797</v>
      </c>
      <c r="I32" s="15">
        <f>VLOOKUP(B32,'[1]Reporte Transparencia'!$B$7:$I$181,8,FALSE)</f>
        <v>44926</v>
      </c>
      <c r="J32" s="1" t="s">
        <v>144</v>
      </c>
      <c r="K32" s="1" t="s">
        <v>157</v>
      </c>
      <c r="L32" s="1" t="s">
        <v>152</v>
      </c>
      <c r="M32" s="1" t="s">
        <v>153</v>
      </c>
      <c r="N32" s="1" t="s">
        <v>154</v>
      </c>
      <c r="O32" s="1" t="s">
        <v>158</v>
      </c>
      <c r="P32" s="1" t="s">
        <v>159</v>
      </c>
      <c r="Q32" s="1" t="s">
        <v>22</v>
      </c>
    </row>
    <row r="33" spans="1:17">
      <c r="A33" s="9">
        <f t="shared" si="0"/>
        <v>28</v>
      </c>
      <c r="B33" s="25" t="s">
        <v>160</v>
      </c>
      <c r="C33" s="26"/>
      <c r="D33" s="27"/>
      <c r="E33" s="8" t="s">
        <v>143</v>
      </c>
      <c r="F33" s="28" t="s">
        <v>876</v>
      </c>
      <c r="G33" s="27"/>
      <c r="H33" s="15">
        <v>44866</v>
      </c>
      <c r="I33" s="15">
        <v>44926</v>
      </c>
      <c r="J33" s="1" t="s">
        <v>144</v>
      </c>
      <c r="K33" s="1" t="s">
        <v>145</v>
      </c>
      <c r="L33" s="1" t="s">
        <v>146</v>
      </c>
      <c r="M33" s="1" t="s">
        <v>147</v>
      </c>
      <c r="N33" s="1" t="s">
        <v>148</v>
      </c>
      <c r="O33" s="1" t="s">
        <v>11</v>
      </c>
      <c r="P33" s="1" t="s">
        <v>149</v>
      </c>
      <c r="Q33" s="1" t="s">
        <v>22</v>
      </c>
    </row>
    <row r="34" spans="1:17">
      <c r="A34" s="9">
        <f t="shared" si="0"/>
        <v>29</v>
      </c>
      <c r="B34" s="25" t="s">
        <v>161</v>
      </c>
      <c r="C34" s="26"/>
      <c r="D34" s="27"/>
      <c r="E34" s="8" t="s">
        <v>143</v>
      </c>
      <c r="F34" s="28" t="s">
        <v>876</v>
      </c>
      <c r="G34" s="27"/>
      <c r="H34" s="15">
        <f>VLOOKUP(B34,'[1]Reporte Transparencia'!$B$7:$I$181,7,FALSE)</f>
        <v>44837</v>
      </c>
      <c r="I34" s="15">
        <f>VLOOKUP(B34,'[1]Reporte Transparencia'!$B$7:$I$181,8,FALSE)</f>
        <v>44926</v>
      </c>
      <c r="J34" s="1" t="s">
        <v>144</v>
      </c>
      <c r="K34" s="1" t="s">
        <v>162</v>
      </c>
      <c r="L34" s="1" t="s">
        <v>152</v>
      </c>
      <c r="M34" s="1" t="s">
        <v>153</v>
      </c>
      <c r="N34" s="1" t="s">
        <v>154</v>
      </c>
      <c r="O34" s="1" t="s">
        <v>163</v>
      </c>
      <c r="P34" s="1" t="s">
        <v>164</v>
      </c>
      <c r="Q34" s="1" t="s">
        <v>22</v>
      </c>
    </row>
    <row r="35" spans="1:17">
      <c r="A35" s="9">
        <f t="shared" si="0"/>
        <v>30</v>
      </c>
      <c r="B35" s="25" t="s">
        <v>165</v>
      </c>
      <c r="C35" s="26"/>
      <c r="D35" s="27"/>
      <c r="E35" s="8" t="s">
        <v>166</v>
      </c>
      <c r="F35" s="28" t="s">
        <v>876</v>
      </c>
      <c r="G35" s="27"/>
      <c r="H35" s="15">
        <f>VLOOKUP(B35,'[1]Reporte Transparencia'!$B$7:$I$181,7,FALSE)</f>
        <v>44621</v>
      </c>
      <c r="I35" s="15">
        <f>VLOOKUP(B35,'[1]Reporte Transparencia'!$B$7:$I$181,8,FALSE)</f>
        <v>44926</v>
      </c>
      <c r="J35" s="1" t="s">
        <v>167</v>
      </c>
      <c r="K35" s="1" t="s">
        <v>168</v>
      </c>
      <c r="L35" s="1" t="s">
        <v>169</v>
      </c>
      <c r="M35" s="1" t="s">
        <v>170</v>
      </c>
      <c r="N35" s="1" t="s">
        <v>171</v>
      </c>
      <c r="O35" s="1" t="s">
        <v>16</v>
      </c>
      <c r="P35" s="1" t="s">
        <v>172</v>
      </c>
      <c r="Q35" s="1" t="s">
        <v>12</v>
      </c>
    </row>
    <row r="36" spans="1:17">
      <c r="A36" s="9">
        <f t="shared" si="0"/>
        <v>31</v>
      </c>
      <c r="B36" s="25" t="s">
        <v>173</v>
      </c>
      <c r="C36" s="26"/>
      <c r="D36" s="27"/>
      <c r="E36" s="8" t="s">
        <v>14</v>
      </c>
      <c r="F36" s="28" t="s">
        <v>876</v>
      </c>
      <c r="G36" s="27"/>
      <c r="H36" s="15">
        <f>VLOOKUP(B36,'[1]Reporte Transparencia'!$B$7:$I$181,7,FALSE)</f>
        <v>44713</v>
      </c>
      <c r="I36" s="15">
        <f>VLOOKUP(B36,'[1]Reporte Transparencia'!$B$7:$I$181,8,FALSE)</f>
        <v>44926</v>
      </c>
      <c r="J36" s="1" t="s">
        <v>15</v>
      </c>
      <c r="K36" s="1" t="s">
        <v>16</v>
      </c>
      <c r="L36" s="1" t="s">
        <v>17</v>
      </c>
      <c r="M36" s="1" t="s">
        <v>18</v>
      </c>
      <c r="N36" s="1" t="s">
        <v>19</v>
      </c>
      <c r="O36" s="1" t="s">
        <v>174</v>
      </c>
      <c r="P36" s="1" t="s">
        <v>175</v>
      </c>
      <c r="Q36" s="1" t="s">
        <v>22</v>
      </c>
    </row>
    <row r="37" spans="1:17">
      <c r="A37" s="9">
        <f t="shared" si="0"/>
        <v>32</v>
      </c>
      <c r="B37" s="25" t="s">
        <v>176</v>
      </c>
      <c r="C37" s="26"/>
      <c r="D37" s="27"/>
      <c r="E37" s="8" t="s">
        <v>177</v>
      </c>
      <c r="F37" s="28" t="s">
        <v>877</v>
      </c>
      <c r="G37" s="27"/>
      <c r="H37" s="15">
        <v>44844</v>
      </c>
      <c r="I37" s="15">
        <v>44926</v>
      </c>
      <c r="J37" s="1" t="s">
        <v>178</v>
      </c>
      <c r="K37" s="1" t="s">
        <v>179</v>
      </c>
      <c r="L37" s="1" t="s">
        <v>180</v>
      </c>
      <c r="M37" s="1" t="s">
        <v>181</v>
      </c>
      <c r="N37" s="1" t="s">
        <v>182</v>
      </c>
      <c r="O37" s="1" t="s">
        <v>183</v>
      </c>
      <c r="P37" s="1" t="s">
        <v>184</v>
      </c>
      <c r="Q37" s="1" t="s">
        <v>22</v>
      </c>
    </row>
    <row r="38" spans="1:17">
      <c r="A38" s="9">
        <f t="shared" si="0"/>
        <v>33</v>
      </c>
      <c r="B38" s="25" t="s">
        <v>185</v>
      </c>
      <c r="C38" s="26"/>
      <c r="D38" s="27"/>
      <c r="E38" s="8" t="s">
        <v>186</v>
      </c>
      <c r="F38" s="28" t="s">
        <v>878</v>
      </c>
      <c r="G38" s="27"/>
      <c r="H38" s="15">
        <v>44866</v>
      </c>
      <c r="I38" s="17">
        <v>44926</v>
      </c>
      <c r="J38" s="1" t="s">
        <v>187</v>
      </c>
      <c r="K38" s="1" t="s">
        <v>188</v>
      </c>
      <c r="L38" s="1" t="s">
        <v>189</v>
      </c>
      <c r="M38" s="1" t="s">
        <v>190</v>
      </c>
      <c r="N38" s="1" t="s">
        <v>191</v>
      </c>
      <c r="O38" s="1" t="s">
        <v>11</v>
      </c>
      <c r="P38" s="1" t="s">
        <v>192</v>
      </c>
      <c r="Q38" s="1" t="s">
        <v>12</v>
      </c>
    </row>
    <row r="39" spans="1:17" ht="15" customHeight="1">
      <c r="A39" s="9">
        <f t="shared" si="0"/>
        <v>34</v>
      </c>
      <c r="B39" s="25" t="s">
        <v>193</v>
      </c>
      <c r="C39" s="26"/>
      <c r="D39" s="27"/>
      <c r="E39" s="8" t="s">
        <v>194</v>
      </c>
      <c r="F39" s="28" t="s">
        <v>878</v>
      </c>
      <c r="G39" s="27"/>
      <c r="H39" s="15">
        <v>44866</v>
      </c>
      <c r="I39" s="15">
        <v>44926</v>
      </c>
      <c r="J39" s="1" t="s">
        <v>187</v>
      </c>
      <c r="K39" s="1" t="s">
        <v>188</v>
      </c>
      <c r="L39" s="1" t="s">
        <v>189</v>
      </c>
      <c r="M39" s="1" t="s">
        <v>190</v>
      </c>
      <c r="N39" s="1" t="s">
        <v>191</v>
      </c>
      <c r="O39" s="1" t="s">
        <v>11</v>
      </c>
      <c r="P39" s="1" t="s">
        <v>192</v>
      </c>
      <c r="Q39" s="1" t="s">
        <v>22</v>
      </c>
    </row>
    <row r="40" spans="1:17" ht="15" customHeight="1">
      <c r="A40" s="9">
        <f t="shared" si="0"/>
        <v>35</v>
      </c>
      <c r="B40" s="25" t="s">
        <v>195</v>
      </c>
      <c r="C40" s="26"/>
      <c r="D40" s="27"/>
      <c r="E40" s="8" t="s">
        <v>196</v>
      </c>
      <c r="F40" s="28" t="s">
        <v>878</v>
      </c>
      <c r="G40" s="27"/>
      <c r="H40" s="15">
        <f>VLOOKUP(B40,'[1]Reporte Transparencia'!$B$7:$I$181,7,FALSE)</f>
        <v>44767</v>
      </c>
      <c r="I40" s="15">
        <f>VLOOKUP(B40,'[1]Reporte Transparencia'!$B$7:$I$181,8,FALSE)</f>
        <v>44926</v>
      </c>
      <c r="J40" s="1" t="s">
        <v>197</v>
      </c>
      <c r="K40" s="1" t="s">
        <v>16</v>
      </c>
      <c r="L40" s="1" t="s">
        <v>198</v>
      </c>
      <c r="M40" s="1" t="s">
        <v>199</v>
      </c>
      <c r="N40" s="1" t="s">
        <v>200</v>
      </c>
      <c r="O40" s="1" t="s">
        <v>201</v>
      </c>
      <c r="P40" s="1" t="s">
        <v>202</v>
      </c>
      <c r="Q40" s="1" t="s">
        <v>22</v>
      </c>
    </row>
    <row r="41" spans="1:17" ht="15" customHeight="1">
      <c r="A41" s="9">
        <f t="shared" si="0"/>
        <v>36</v>
      </c>
      <c r="B41" s="25" t="s">
        <v>203</v>
      </c>
      <c r="C41" s="26"/>
      <c r="D41" s="27"/>
      <c r="E41" s="8" t="s">
        <v>196</v>
      </c>
      <c r="F41" s="28" t="s">
        <v>878</v>
      </c>
      <c r="G41" s="27"/>
      <c r="H41" s="15">
        <f>VLOOKUP(B41,'[1]Reporte Transparencia'!$B$7:$I$181,7,FALSE)</f>
        <v>44760</v>
      </c>
      <c r="I41" s="15">
        <f>VLOOKUP(B41,'[1]Reporte Transparencia'!$B$7:$I$181,8,FALSE)</f>
        <v>44926</v>
      </c>
      <c r="J41" s="1" t="s">
        <v>197</v>
      </c>
      <c r="K41" s="1" t="s">
        <v>16</v>
      </c>
      <c r="L41" s="1" t="s">
        <v>204</v>
      </c>
      <c r="M41" s="1" t="s">
        <v>199</v>
      </c>
      <c r="N41" s="1" t="s">
        <v>200</v>
      </c>
      <c r="O41" s="1" t="s">
        <v>205</v>
      </c>
      <c r="P41" s="1" t="s">
        <v>206</v>
      </c>
      <c r="Q41" s="1" t="s">
        <v>22</v>
      </c>
    </row>
    <row r="42" spans="1:17">
      <c r="A42" s="9">
        <f t="shared" si="0"/>
        <v>37</v>
      </c>
      <c r="B42" s="25" t="s">
        <v>207</v>
      </c>
      <c r="C42" s="26"/>
      <c r="D42" s="27"/>
      <c r="E42" s="8" t="s">
        <v>208</v>
      </c>
      <c r="F42" s="28" t="s">
        <v>879</v>
      </c>
      <c r="G42" s="27"/>
      <c r="H42" s="15">
        <v>44851</v>
      </c>
      <c r="I42" s="15">
        <v>44926</v>
      </c>
      <c r="J42" s="1" t="s">
        <v>209</v>
      </c>
      <c r="K42" s="1" t="s">
        <v>210</v>
      </c>
      <c r="L42" s="1" t="s">
        <v>211</v>
      </c>
      <c r="M42" s="1" t="s">
        <v>212</v>
      </c>
      <c r="N42" s="1" t="s">
        <v>213</v>
      </c>
      <c r="O42" s="1" t="s">
        <v>214</v>
      </c>
      <c r="P42" s="1" t="s">
        <v>215</v>
      </c>
      <c r="Q42" s="1" t="s">
        <v>12</v>
      </c>
    </row>
    <row r="43" spans="1:17">
      <c r="A43" s="9">
        <f t="shared" si="0"/>
        <v>38</v>
      </c>
      <c r="B43" s="25" t="s">
        <v>216</v>
      </c>
      <c r="C43" s="26"/>
      <c r="D43" s="27"/>
      <c r="E43" s="8" t="s">
        <v>14</v>
      </c>
      <c r="F43" s="28" t="s">
        <v>880</v>
      </c>
      <c r="G43" s="27"/>
      <c r="H43" s="15">
        <f>VLOOKUP(B43,'[1]Reporte Transparencia'!$B$7:$I$181,7,FALSE)</f>
        <v>44790</v>
      </c>
      <c r="I43" s="15">
        <f>VLOOKUP(B43,'[1]Reporte Transparencia'!$B$7:$I$181,8,FALSE)</f>
        <v>44926</v>
      </c>
      <c r="J43" s="1" t="s">
        <v>15</v>
      </c>
      <c r="K43" s="1" t="s">
        <v>16</v>
      </c>
      <c r="L43" s="1" t="s">
        <v>17</v>
      </c>
      <c r="M43" s="1" t="s">
        <v>18</v>
      </c>
      <c r="N43" s="1" t="s">
        <v>19</v>
      </c>
      <c r="O43" s="1" t="s">
        <v>217</v>
      </c>
      <c r="P43" s="1" t="s">
        <v>218</v>
      </c>
      <c r="Q43" s="1" t="s">
        <v>12</v>
      </c>
    </row>
    <row r="44" spans="1:17" ht="15" customHeight="1">
      <c r="A44" s="9">
        <f t="shared" si="0"/>
        <v>39</v>
      </c>
      <c r="B44" s="25" t="s">
        <v>219</v>
      </c>
      <c r="C44" s="26"/>
      <c r="D44" s="27"/>
      <c r="E44" s="8" t="s">
        <v>220</v>
      </c>
      <c r="F44" s="28" t="s">
        <v>880</v>
      </c>
      <c r="G44" s="27"/>
      <c r="H44" s="15">
        <f>VLOOKUP(B44,'[1]Reporte Transparencia'!$B$7:$I$181,7,FALSE)</f>
        <v>44781</v>
      </c>
      <c r="I44" s="15">
        <f>VLOOKUP(B44,'[1]Reporte Transparencia'!$B$7:$I$181,8,FALSE)</f>
        <v>44965</v>
      </c>
      <c r="J44" s="1" t="s">
        <v>38</v>
      </c>
      <c r="K44" s="1" t="s">
        <v>16</v>
      </c>
      <c r="L44" s="1" t="s">
        <v>16</v>
      </c>
      <c r="M44" s="1" t="s">
        <v>40</v>
      </c>
      <c r="N44" s="1" t="s">
        <v>41</v>
      </c>
      <c r="O44" s="1" t="s">
        <v>20</v>
      </c>
      <c r="P44" s="1" t="s">
        <v>221</v>
      </c>
      <c r="Q44" s="1" t="s">
        <v>22</v>
      </c>
    </row>
    <row r="45" spans="1:17" ht="15" customHeight="1">
      <c r="A45" s="9">
        <f t="shared" si="0"/>
        <v>40</v>
      </c>
      <c r="B45" s="25" t="s">
        <v>222</v>
      </c>
      <c r="C45" s="26"/>
      <c r="D45" s="27"/>
      <c r="E45" s="8" t="s">
        <v>220</v>
      </c>
      <c r="F45" s="28" t="s">
        <v>880</v>
      </c>
      <c r="G45" s="27"/>
      <c r="H45" s="15">
        <f>VLOOKUP(B45,'[1]Reporte Transparencia'!$B$7:$I$181,7,FALSE)</f>
        <v>44781</v>
      </c>
      <c r="I45" s="15">
        <f>VLOOKUP(B45,'[1]Reporte Transparencia'!$B$7:$I$181,8,FALSE)</f>
        <v>44965</v>
      </c>
      <c r="J45" s="1" t="s">
        <v>38</v>
      </c>
      <c r="K45" s="1" t="s">
        <v>16</v>
      </c>
      <c r="L45" s="1" t="s">
        <v>16</v>
      </c>
      <c r="M45" s="1" t="s">
        <v>40</v>
      </c>
      <c r="N45" s="1" t="s">
        <v>41</v>
      </c>
      <c r="O45" s="1" t="s">
        <v>223</v>
      </c>
      <c r="P45" s="1" t="s">
        <v>224</v>
      </c>
      <c r="Q45" s="1" t="s">
        <v>22</v>
      </c>
    </row>
    <row r="46" spans="1:17">
      <c r="A46" s="9">
        <f t="shared" si="0"/>
        <v>41</v>
      </c>
      <c r="B46" s="25" t="s">
        <v>225</v>
      </c>
      <c r="C46" s="26"/>
      <c r="D46" s="27"/>
      <c r="E46" s="8" t="s">
        <v>226</v>
      </c>
      <c r="F46" s="28" t="s">
        <v>881</v>
      </c>
      <c r="G46" s="27"/>
      <c r="H46" s="15">
        <f>VLOOKUP(B46,'[1]Reporte Transparencia'!$B$7:$I$181,7,FALSE)</f>
        <v>44812</v>
      </c>
      <c r="I46" s="15">
        <f>VLOOKUP(B46,'[1]Reporte Transparencia'!$B$7:$I$181,8,FALSE)</f>
        <v>44926</v>
      </c>
      <c r="J46" s="1" t="s">
        <v>46</v>
      </c>
      <c r="K46" s="1" t="s">
        <v>168</v>
      </c>
      <c r="L46" s="1" t="s">
        <v>227</v>
      </c>
      <c r="M46" s="1" t="s">
        <v>48</v>
      </c>
      <c r="N46" s="1" t="s">
        <v>49</v>
      </c>
      <c r="O46" s="1" t="s">
        <v>102</v>
      </c>
      <c r="P46" s="1" t="s">
        <v>228</v>
      </c>
      <c r="Q46" s="1" t="s">
        <v>12</v>
      </c>
    </row>
    <row r="47" spans="1:17">
      <c r="A47" s="9">
        <f t="shared" si="0"/>
        <v>42</v>
      </c>
      <c r="B47" s="25" t="s">
        <v>229</v>
      </c>
      <c r="C47" s="26"/>
      <c r="D47" s="27"/>
      <c r="E47" s="8" t="s">
        <v>230</v>
      </c>
      <c r="F47" s="28" t="s">
        <v>882</v>
      </c>
      <c r="G47" s="27"/>
      <c r="H47" s="15">
        <f>VLOOKUP(B47,'[1]Reporte Transparencia'!$B$7:$I$181,7,FALSE)</f>
        <v>44657</v>
      </c>
      <c r="I47" s="15">
        <f>VLOOKUP(B47,'[1]Reporte Transparencia'!$B$7:$I$181,8,FALSE)</f>
        <v>44926</v>
      </c>
      <c r="J47" s="1" t="s">
        <v>46</v>
      </c>
      <c r="K47" s="1" t="s">
        <v>16</v>
      </c>
      <c r="L47" s="1" t="s">
        <v>47</v>
      </c>
      <c r="M47" s="1" t="s">
        <v>48</v>
      </c>
      <c r="N47" s="1" t="s">
        <v>49</v>
      </c>
      <c r="O47" s="1" t="s">
        <v>231</v>
      </c>
      <c r="P47" s="1" t="s">
        <v>232</v>
      </c>
      <c r="Q47" s="1" t="s">
        <v>22</v>
      </c>
    </row>
    <row r="48" spans="1:17" ht="15" customHeight="1">
      <c r="A48" s="9">
        <f t="shared" si="0"/>
        <v>43</v>
      </c>
      <c r="B48" s="25" t="s">
        <v>233</v>
      </c>
      <c r="C48" s="26"/>
      <c r="D48" s="27"/>
      <c r="E48" s="8" t="s">
        <v>230</v>
      </c>
      <c r="F48" s="28" t="s">
        <v>882</v>
      </c>
      <c r="G48" s="27"/>
      <c r="H48" s="15">
        <f>VLOOKUP(B48,'[1]Reporte Transparencia'!$B$7:$I$181,7,FALSE)</f>
        <v>44697</v>
      </c>
      <c r="I48" s="15">
        <f>VLOOKUP(B48,'[1]Reporte Transparencia'!$B$7:$I$181,8,FALSE)</f>
        <v>44926</v>
      </c>
      <c r="J48" s="1" t="s">
        <v>46</v>
      </c>
      <c r="K48" s="1" t="s">
        <v>16</v>
      </c>
      <c r="L48" s="1" t="s">
        <v>47</v>
      </c>
      <c r="M48" s="1" t="s">
        <v>48</v>
      </c>
      <c r="N48" s="1" t="s">
        <v>49</v>
      </c>
      <c r="O48" s="1" t="s">
        <v>234</v>
      </c>
      <c r="P48" s="1" t="s">
        <v>235</v>
      </c>
      <c r="Q48" s="1" t="s">
        <v>12</v>
      </c>
    </row>
    <row r="49" spans="1:17" ht="15" customHeight="1">
      <c r="A49" s="9">
        <f t="shared" si="0"/>
        <v>44</v>
      </c>
      <c r="B49" s="25" t="s">
        <v>236</v>
      </c>
      <c r="C49" s="26"/>
      <c r="D49" s="27"/>
      <c r="E49" s="8" t="s">
        <v>230</v>
      </c>
      <c r="F49" s="28" t="s">
        <v>882</v>
      </c>
      <c r="G49" s="27"/>
      <c r="H49" s="15">
        <f>VLOOKUP(B49,'[1]Reporte Transparencia'!$B$7:$I$181,7,FALSE)</f>
        <v>44697</v>
      </c>
      <c r="I49" s="15">
        <f>VLOOKUP(B49,'[1]Reporte Transparencia'!$B$7:$I$181,8,FALSE)</f>
        <v>44926</v>
      </c>
      <c r="J49" s="1" t="s">
        <v>46</v>
      </c>
      <c r="K49" s="1" t="s">
        <v>16</v>
      </c>
      <c r="L49" s="1" t="s">
        <v>47</v>
      </c>
      <c r="M49" s="1" t="s">
        <v>48</v>
      </c>
      <c r="N49" s="1" t="s">
        <v>49</v>
      </c>
      <c r="O49" s="1" t="s">
        <v>237</v>
      </c>
      <c r="P49" s="1" t="s">
        <v>238</v>
      </c>
      <c r="Q49" s="1" t="s">
        <v>22</v>
      </c>
    </row>
    <row r="50" spans="1:17" ht="15" customHeight="1">
      <c r="A50" s="9">
        <f t="shared" si="0"/>
        <v>45</v>
      </c>
      <c r="B50" s="25" t="s">
        <v>239</v>
      </c>
      <c r="C50" s="26"/>
      <c r="D50" s="27"/>
      <c r="E50" s="8" t="s">
        <v>230</v>
      </c>
      <c r="F50" s="28" t="s">
        <v>882</v>
      </c>
      <c r="G50" s="27"/>
      <c r="H50" s="15">
        <f>VLOOKUP(B50,'[1]Reporte Transparencia'!$B$7:$I$181,7,FALSE)</f>
        <v>44697</v>
      </c>
      <c r="I50" s="15">
        <f>VLOOKUP(B50,'[1]Reporte Transparencia'!$B$7:$I$181,8,FALSE)</f>
        <v>44926</v>
      </c>
      <c r="J50" s="1" t="s">
        <v>46</v>
      </c>
      <c r="K50" s="1" t="s">
        <v>16</v>
      </c>
      <c r="L50" s="1" t="s">
        <v>47</v>
      </c>
      <c r="M50" s="1" t="s">
        <v>48</v>
      </c>
      <c r="N50" s="1" t="s">
        <v>49</v>
      </c>
      <c r="O50" s="1" t="s">
        <v>240</v>
      </c>
      <c r="P50" s="1" t="s">
        <v>241</v>
      </c>
      <c r="Q50" s="1" t="s">
        <v>12</v>
      </c>
    </row>
    <row r="51" spans="1:17">
      <c r="A51" s="9">
        <f t="shared" si="0"/>
        <v>46</v>
      </c>
      <c r="B51" s="25" t="s">
        <v>242</v>
      </c>
      <c r="C51" s="26"/>
      <c r="D51" s="27"/>
      <c r="E51" s="8" t="s">
        <v>243</v>
      </c>
      <c r="F51" s="28" t="s">
        <v>883</v>
      </c>
      <c r="G51" s="27"/>
      <c r="H51" s="15">
        <f>VLOOKUP(B51,'[1]Reporte Transparencia'!$B$7:$I$181,7,FALSE)</f>
        <v>44562</v>
      </c>
      <c r="I51" s="15">
        <f>VLOOKUP(B51,'[1]Reporte Transparencia'!$B$7:$I$181,8,FALSE)</f>
        <v>44926</v>
      </c>
      <c r="J51" s="1" t="s">
        <v>244</v>
      </c>
      <c r="K51" s="1" t="s">
        <v>16</v>
      </c>
      <c r="L51" s="1" t="s">
        <v>245</v>
      </c>
      <c r="M51" s="1" t="s">
        <v>246</v>
      </c>
      <c r="N51" s="1" t="s">
        <v>247</v>
      </c>
      <c r="O51" s="1" t="s">
        <v>16</v>
      </c>
      <c r="P51" s="1" t="s">
        <v>248</v>
      </c>
      <c r="Q51" s="1" t="s">
        <v>22</v>
      </c>
    </row>
    <row r="52" spans="1:17" ht="15" customHeight="1">
      <c r="A52" s="9">
        <f t="shared" si="0"/>
        <v>47</v>
      </c>
      <c r="B52" s="25" t="s">
        <v>249</v>
      </c>
      <c r="C52" s="26"/>
      <c r="D52" s="27"/>
      <c r="E52" s="8" t="s">
        <v>250</v>
      </c>
      <c r="F52" s="28" t="s">
        <v>883</v>
      </c>
      <c r="G52" s="27"/>
      <c r="H52" s="15">
        <f>VLOOKUP(B52,'[1]Reporte Transparencia'!$B$7:$I$181,7,FALSE)</f>
        <v>44638</v>
      </c>
      <c r="I52" s="15">
        <f>VLOOKUP(B52,'[1]Reporte Transparencia'!$B$7:$I$181,8,FALSE)</f>
        <v>44926</v>
      </c>
      <c r="J52" s="1" t="s">
        <v>251</v>
      </c>
      <c r="K52" s="1" t="s">
        <v>16</v>
      </c>
      <c r="L52" s="1" t="s">
        <v>252</v>
      </c>
      <c r="M52" s="1" t="s">
        <v>253</v>
      </c>
      <c r="N52" s="1" t="s">
        <v>254</v>
      </c>
      <c r="O52" s="1" t="s">
        <v>255</v>
      </c>
      <c r="P52" s="1" t="s">
        <v>256</v>
      </c>
      <c r="Q52" s="1" t="s">
        <v>22</v>
      </c>
    </row>
    <row r="53" spans="1:17" ht="15" customHeight="1">
      <c r="A53" s="9">
        <f t="shared" si="0"/>
        <v>48</v>
      </c>
      <c r="B53" s="25" t="s">
        <v>257</v>
      </c>
      <c r="C53" s="26"/>
      <c r="D53" s="27"/>
      <c r="E53" s="8" t="s">
        <v>14</v>
      </c>
      <c r="F53" s="28" t="s">
        <v>883</v>
      </c>
      <c r="G53" s="27"/>
      <c r="H53" s="15">
        <f>VLOOKUP(B53,'[1]Reporte Transparencia'!$B$7:$I$181,7,FALSE)</f>
        <v>44790</v>
      </c>
      <c r="I53" s="15">
        <f>VLOOKUP(B53,'[1]Reporte Transparencia'!$B$7:$I$181,8,FALSE)</f>
        <v>44926</v>
      </c>
      <c r="J53" s="1" t="s">
        <v>15</v>
      </c>
      <c r="K53" s="1" t="s">
        <v>16</v>
      </c>
      <c r="L53" s="1" t="s">
        <v>17</v>
      </c>
      <c r="M53" s="1" t="s">
        <v>18</v>
      </c>
      <c r="N53" s="1" t="s">
        <v>19</v>
      </c>
      <c r="O53" s="1" t="s">
        <v>134</v>
      </c>
      <c r="P53" s="1" t="s">
        <v>258</v>
      </c>
      <c r="Q53" s="1" t="s">
        <v>12</v>
      </c>
    </row>
    <row r="54" spans="1:17">
      <c r="A54" s="9">
        <f t="shared" si="0"/>
        <v>49</v>
      </c>
      <c r="B54" s="25" t="s">
        <v>259</v>
      </c>
      <c r="C54" s="26"/>
      <c r="D54" s="27"/>
      <c r="E54" s="8" t="s">
        <v>260</v>
      </c>
      <c r="F54" s="28" t="s">
        <v>884</v>
      </c>
      <c r="G54" s="27"/>
      <c r="H54" s="15">
        <f>VLOOKUP(B54,'[1]Reporte Transparencia'!$B$7:$I$181,7,FALSE)</f>
        <v>44790</v>
      </c>
      <c r="I54" s="15">
        <f>VLOOKUP(B54,'[1]Reporte Transparencia'!$B$7:$I$181,8,FALSE)</f>
        <v>44926</v>
      </c>
      <c r="J54" s="1" t="s">
        <v>46</v>
      </c>
      <c r="K54" s="1" t="s">
        <v>16</v>
      </c>
      <c r="L54" s="1" t="s">
        <v>52</v>
      </c>
      <c r="M54" s="1" t="s">
        <v>48</v>
      </c>
      <c r="N54" s="1" t="s">
        <v>49</v>
      </c>
      <c r="O54" s="1" t="s">
        <v>261</v>
      </c>
      <c r="P54" s="1" t="s">
        <v>262</v>
      </c>
      <c r="Q54" s="1" t="s">
        <v>22</v>
      </c>
    </row>
    <row r="55" spans="1:17" ht="15" customHeight="1">
      <c r="A55" s="9">
        <f t="shared" si="0"/>
        <v>50</v>
      </c>
      <c r="B55" s="25" t="s">
        <v>263</v>
      </c>
      <c r="C55" s="26"/>
      <c r="D55" s="27"/>
      <c r="E55" s="8" t="s">
        <v>260</v>
      </c>
      <c r="F55" s="28" t="s">
        <v>884</v>
      </c>
      <c r="G55" s="27"/>
      <c r="H55" s="15">
        <f>VLOOKUP(B55,'[1]Reporte Transparencia'!$B$7:$I$181,7,FALSE)</f>
        <v>44790</v>
      </c>
      <c r="I55" s="15">
        <f>VLOOKUP(B55,'[1]Reporte Transparencia'!$B$7:$I$181,8,FALSE)</f>
        <v>44926</v>
      </c>
      <c r="J55" s="1" t="s">
        <v>46</v>
      </c>
      <c r="K55" s="1" t="s">
        <v>16</v>
      </c>
      <c r="L55" s="1" t="s">
        <v>47</v>
      </c>
      <c r="M55" s="1" t="s">
        <v>48</v>
      </c>
      <c r="N55" s="1" t="s">
        <v>49</v>
      </c>
      <c r="O55" s="1" t="s">
        <v>264</v>
      </c>
      <c r="P55" s="1" t="s">
        <v>265</v>
      </c>
      <c r="Q55" s="1" t="s">
        <v>22</v>
      </c>
    </row>
    <row r="56" spans="1:17" ht="15" customHeight="1">
      <c r="A56" s="9">
        <f t="shared" si="0"/>
        <v>51</v>
      </c>
      <c r="B56" s="25" t="s">
        <v>266</v>
      </c>
      <c r="C56" s="26"/>
      <c r="D56" s="27"/>
      <c r="E56" s="8" t="s">
        <v>14</v>
      </c>
      <c r="F56" s="28" t="s">
        <v>884</v>
      </c>
      <c r="G56" s="27"/>
      <c r="H56" s="15">
        <f>VLOOKUP(B56,'[1]Reporte Transparencia'!$B$7:$I$181,7,FALSE)</f>
        <v>44819</v>
      </c>
      <c r="I56" s="15">
        <f>VLOOKUP(B56,'[1]Reporte Transparencia'!$B$7:$I$181,8,FALSE)</f>
        <v>44926</v>
      </c>
      <c r="J56" s="1" t="s">
        <v>15</v>
      </c>
      <c r="K56" s="1" t="s">
        <v>16</v>
      </c>
      <c r="L56" s="1" t="s">
        <v>17</v>
      </c>
      <c r="M56" s="1" t="s">
        <v>18</v>
      </c>
      <c r="N56" s="1" t="s">
        <v>19</v>
      </c>
      <c r="O56" s="1" t="s">
        <v>217</v>
      </c>
      <c r="P56" s="1" t="s">
        <v>218</v>
      </c>
      <c r="Q56" s="1" t="s">
        <v>12</v>
      </c>
    </row>
    <row r="57" spans="1:17" ht="15" customHeight="1">
      <c r="A57" s="9">
        <f t="shared" si="0"/>
        <v>52</v>
      </c>
      <c r="B57" s="25" t="s">
        <v>267</v>
      </c>
      <c r="C57" s="26"/>
      <c r="D57" s="27"/>
      <c r="E57" s="8" t="s">
        <v>14</v>
      </c>
      <c r="F57" s="28" t="s">
        <v>884</v>
      </c>
      <c r="G57" s="27"/>
      <c r="H57" s="15">
        <f>VLOOKUP(B57,'[1]Reporte Transparencia'!$B$7:$I$181,7,FALSE)</f>
        <v>44562</v>
      </c>
      <c r="I57" s="15">
        <f>VLOOKUP(B57,'[1]Reporte Transparencia'!$B$7:$I$181,8,FALSE)</f>
        <v>44926</v>
      </c>
      <c r="J57" s="1" t="s">
        <v>15</v>
      </c>
      <c r="K57" s="1" t="s">
        <v>16</v>
      </c>
      <c r="L57" s="1" t="s">
        <v>17</v>
      </c>
      <c r="M57" s="1" t="s">
        <v>18</v>
      </c>
      <c r="N57" s="1" t="s">
        <v>19</v>
      </c>
      <c r="O57" s="1" t="s">
        <v>16</v>
      </c>
      <c r="P57" s="1" t="s">
        <v>268</v>
      </c>
      <c r="Q57" s="1" t="s">
        <v>12</v>
      </c>
    </row>
    <row r="58" spans="1:17">
      <c r="A58" s="9">
        <f t="shared" si="0"/>
        <v>53</v>
      </c>
      <c r="B58" s="25" t="s">
        <v>269</v>
      </c>
      <c r="C58" s="26"/>
      <c r="D58" s="27"/>
      <c r="E58" s="8" t="s">
        <v>270</v>
      </c>
      <c r="F58" s="28" t="s">
        <v>885</v>
      </c>
      <c r="G58" s="27"/>
      <c r="H58" s="15">
        <f>VLOOKUP(B58,'[1]Reporte Transparencia'!$B$7:$I$181,7,FALSE)</f>
        <v>44692</v>
      </c>
      <c r="I58" s="15">
        <f>VLOOKUP(B58,'[1]Reporte Transparencia'!$B$7:$I$181,8,FALSE)</f>
        <v>44926</v>
      </c>
      <c r="J58" s="1" t="s">
        <v>271</v>
      </c>
      <c r="K58" s="1" t="s">
        <v>16</v>
      </c>
      <c r="L58" s="1" t="s">
        <v>272</v>
      </c>
      <c r="M58" s="1" t="s">
        <v>273</v>
      </c>
      <c r="N58" s="1" t="s">
        <v>274</v>
      </c>
      <c r="O58" s="1" t="s">
        <v>275</v>
      </c>
      <c r="P58" s="1" t="s">
        <v>276</v>
      </c>
      <c r="Q58" s="1" t="s">
        <v>12</v>
      </c>
    </row>
    <row r="59" spans="1:17" ht="15" customHeight="1">
      <c r="A59" s="9">
        <f t="shared" si="0"/>
        <v>54</v>
      </c>
      <c r="B59" s="25" t="s">
        <v>277</v>
      </c>
      <c r="C59" s="26"/>
      <c r="D59" s="27"/>
      <c r="E59" s="8" t="s">
        <v>270</v>
      </c>
      <c r="F59" s="28" t="s">
        <v>885</v>
      </c>
      <c r="G59" s="27"/>
      <c r="H59" s="15">
        <f>VLOOKUP(B59,'[1]Reporte Transparencia'!$B$7:$I$181,7,FALSE)</f>
        <v>44720</v>
      </c>
      <c r="I59" s="15">
        <f>VLOOKUP(B59,'[1]Reporte Transparencia'!$B$7:$I$181,8,FALSE)</f>
        <v>44926</v>
      </c>
      <c r="J59" s="1" t="s">
        <v>271</v>
      </c>
      <c r="K59" s="1" t="s">
        <v>16</v>
      </c>
      <c r="L59" s="1" t="s">
        <v>272</v>
      </c>
      <c r="M59" s="1" t="s">
        <v>273</v>
      </c>
      <c r="N59" s="1" t="s">
        <v>274</v>
      </c>
      <c r="O59" s="1" t="s">
        <v>278</v>
      </c>
      <c r="P59" s="1" t="s">
        <v>279</v>
      </c>
      <c r="Q59" s="1" t="s">
        <v>22</v>
      </c>
    </row>
    <row r="60" spans="1:17" ht="15" customHeight="1">
      <c r="A60" s="9">
        <f t="shared" si="0"/>
        <v>55</v>
      </c>
      <c r="B60" s="25" t="s">
        <v>280</v>
      </c>
      <c r="C60" s="26"/>
      <c r="D60" s="27"/>
      <c r="E60" s="8" t="s">
        <v>281</v>
      </c>
      <c r="F60" s="28" t="s">
        <v>885</v>
      </c>
      <c r="G60" s="27"/>
      <c r="H60" s="15">
        <f>VLOOKUP(B60,'[1]Reporte Transparencia'!$B$7:$I$181,7,FALSE)</f>
        <v>44013</v>
      </c>
      <c r="I60" s="15">
        <f>VLOOKUP(B60,'[1]Reporte Transparencia'!$B$7:$I$181,8,FALSE)</f>
        <v>44926</v>
      </c>
      <c r="J60" s="1" t="s">
        <v>282</v>
      </c>
      <c r="K60" s="1" t="s">
        <v>16</v>
      </c>
      <c r="L60" s="1" t="s">
        <v>283</v>
      </c>
      <c r="M60" s="1" t="s">
        <v>284</v>
      </c>
      <c r="N60" s="1" t="s">
        <v>285</v>
      </c>
      <c r="O60" s="1" t="s">
        <v>286</v>
      </c>
      <c r="P60" s="1" t="s">
        <v>287</v>
      </c>
      <c r="Q60" s="1" t="s">
        <v>12</v>
      </c>
    </row>
    <row r="61" spans="1:17" ht="15" customHeight="1">
      <c r="A61" s="9">
        <f t="shared" si="0"/>
        <v>56</v>
      </c>
      <c r="B61" s="25" t="s">
        <v>288</v>
      </c>
      <c r="C61" s="26"/>
      <c r="D61" s="27"/>
      <c r="E61" s="8" t="s">
        <v>281</v>
      </c>
      <c r="F61" s="28" t="s">
        <v>885</v>
      </c>
      <c r="G61" s="27"/>
      <c r="H61" s="15">
        <v>44700</v>
      </c>
      <c r="I61" s="15">
        <v>44926</v>
      </c>
      <c r="J61" s="1" t="s">
        <v>282</v>
      </c>
      <c r="K61" s="1" t="s">
        <v>16</v>
      </c>
      <c r="L61" s="1" t="s">
        <v>283</v>
      </c>
      <c r="M61" s="1" t="s">
        <v>284</v>
      </c>
      <c r="N61" s="1" t="s">
        <v>285</v>
      </c>
      <c r="O61" s="1" t="s">
        <v>289</v>
      </c>
      <c r="P61" s="1" t="s">
        <v>290</v>
      </c>
      <c r="Q61" s="1" t="s">
        <v>12</v>
      </c>
    </row>
    <row r="62" spans="1:17" ht="15" customHeight="1">
      <c r="A62" s="9">
        <f t="shared" si="0"/>
        <v>57</v>
      </c>
      <c r="B62" s="25" t="s">
        <v>291</v>
      </c>
      <c r="C62" s="26"/>
      <c r="D62" s="27"/>
      <c r="E62" s="8" t="s">
        <v>14</v>
      </c>
      <c r="F62" s="28" t="s">
        <v>885</v>
      </c>
      <c r="G62" s="27"/>
      <c r="H62" s="15">
        <v>44851</v>
      </c>
      <c r="I62" s="15">
        <v>44926</v>
      </c>
      <c r="J62" s="1" t="s">
        <v>15</v>
      </c>
      <c r="K62" s="1" t="s">
        <v>292</v>
      </c>
      <c r="L62" s="1" t="s">
        <v>293</v>
      </c>
      <c r="M62" s="1" t="s">
        <v>294</v>
      </c>
      <c r="N62" s="1" t="s">
        <v>295</v>
      </c>
      <c r="O62" s="1" t="s">
        <v>296</v>
      </c>
      <c r="P62" s="1" t="s">
        <v>297</v>
      </c>
      <c r="Q62" s="1" t="s">
        <v>22</v>
      </c>
    </row>
    <row r="63" spans="1:17" ht="15" customHeight="1">
      <c r="A63" s="9">
        <f t="shared" si="0"/>
        <v>58</v>
      </c>
      <c r="B63" s="25" t="s">
        <v>298</v>
      </c>
      <c r="C63" s="26"/>
      <c r="D63" s="27"/>
      <c r="E63" s="8" t="s">
        <v>14</v>
      </c>
      <c r="F63" s="28" t="s">
        <v>885</v>
      </c>
      <c r="G63" s="27"/>
      <c r="H63" s="15">
        <v>44840</v>
      </c>
      <c r="I63" s="15">
        <v>44926</v>
      </c>
      <c r="J63" s="1" t="s">
        <v>15</v>
      </c>
      <c r="K63" s="1" t="s">
        <v>299</v>
      </c>
      <c r="L63" s="1" t="s">
        <v>300</v>
      </c>
      <c r="M63" s="1" t="s">
        <v>18</v>
      </c>
      <c r="N63" s="1" t="s">
        <v>19</v>
      </c>
      <c r="O63" s="1" t="s">
        <v>301</v>
      </c>
      <c r="P63" s="1" t="s">
        <v>302</v>
      </c>
      <c r="Q63" s="1" t="s">
        <v>22</v>
      </c>
    </row>
    <row r="64" spans="1:17" ht="15" customHeight="1">
      <c r="A64" s="9">
        <f t="shared" si="0"/>
        <v>59</v>
      </c>
      <c r="B64" s="25" t="s">
        <v>303</v>
      </c>
      <c r="C64" s="26"/>
      <c r="D64" s="27"/>
      <c r="E64" s="8" t="s">
        <v>304</v>
      </c>
      <c r="F64" s="28" t="s">
        <v>885</v>
      </c>
      <c r="G64" s="27"/>
      <c r="H64" s="15">
        <f>VLOOKUP(B64,'[1]Reporte Transparencia'!$B$7:$I$181,7,FALSE)</f>
        <v>44641</v>
      </c>
      <c r="I64" s="15">
        <f>VLOOKUP(B64,'[1]Reporte Transparencia'!$B$7:$I$181,8,FALSE)</f>
        <v>44926</v>
      </c>
      <c r="J64" s="1" t="s">
        <v>38</v>
      </c>
      <c r="K64" s="1" t="s">
        <v>16</v>
      </c>
      <c r="L64" s="1" t="s">
        <v>16</v>
      </c>
      <c r="M64" s="1" t="s">
        <v>40</v>
      </c>
      <c r="N64" s="1" t="s">
        <v>41</v>
      </c>
      <c r="O64" s="1" t="s">
        <v>305</v>
      </c>
      <c r="P64" s="1" t="s">
        <v>306</v>
      </c>
      <c r="Q64" s="1" t="s">
        <v>12</v>
      </c>
    </row>
    <row r="65" spans="1:17">
      <c r="A65" s="9">
        <f t="shared" si="0"/>
        <v>60</v>
      </c>
      <c r="B65" s="25" t="s">
        <v>307</v>
      </c>
      <c r="C65" s="26"/>
      <c r="D65" s="27"/>
      <c r="E65" s="8" t="s">
        <v>137</v>
      </c>
      <c r="F65" s="28" t="s">
        <v>886</v>
      </c>
      <c r="G65" s="27"/>
      <c r="H65" s="15">
        <f>VLOOKUP(B65,'[1]Reporte Transparencia'!$B$7:$I$181,7,FALSE)</f>
        <v>44562</v>
      </c>
      <c r="I65" s="15">
        <f>VLOOKUP(B65,'[1]Reporte Transparencia'!$B$7:$I$181,8,FALSE)</f>
        <v>44926</v>
      </c>
      <c r="J65" s="1" t="s">
        <v>38</v>
      </c>
      <c r="K65" s="1" t="s">
        <v>308</v>
      </c>
      <c r="L65" s="1" t="s">
        <v>16</v>
      </c>
      <c r="M65" s="1" t="s">
        <v>40</v>
      </c>
      <c r="N65" s="1" t="s">
        <v>41</v>
      </c>
      <c r="O65" s="1" t="s">
        <v>309</v>
      </c>
      <c r="P65" s="1" t="s">
        <v>310</v>
      </c>
      <c r="Q65" s="1" t="s">
        <v>12</v>
      </c>
    </row>
    <row r="66" spans="1:17" ht="15" customHeight="1">
      <c r="A66" s="9">
        <f t="shared" si="0"/>
        <v>61</v>
      </c>
      <c r="B66" s="25" t="s">
        <v>311</v>
      </c>
      <c r="C66" s="26"/>
      <c r="D66" s="27"/>
      <c r="E66" s="8" t="s">
        <v>312</v>
      </c>
      <c r="F66" s="28" t="s">
        <v>886</v>
      </c>
      <c r="G66" s="27"/>
      <c r="H66" s="15">
        <f>VLOOKUP(B66,'[1]Reporte Transparencia'!$B$7:$I$181,7,FALSE)</f>
        <v>44753</v>
      </c>
      <c r="I66" s="15">
        <f>VLOOKUP(B66,'[1]Reporte Transparencia'!$B$7:$I$181,8,FALSE)</f>
        <v>44926</v>
      </c>
      <c r="J66" s="1" t="s">
        <v>38</v>
      </c>
      <c r="K66" s="1" t="s">
        <v>313</v>
      </c>
      <c r="L66" s="1" t="s">
        <v>16</v>
      </c>
      <c r="M66" s="1" t="s">
        <v>40</v>
      </c>
      <c r="N66" s="1" t="s">
        <v>41</v>
      </c>
      <c r="O66" s="1" t="s">
        <v>16</v>
      </c>
      <c r="P66" s="1" t="s">
        <v>314</v>
      </c>
      <c r="Q66" s="1" t="s">
        <v>22</v>
      </c>
    </row>
    <row r="67" spans="1:17" ht="15" customHeight="1">
      <c r="A67" s="9">
        <f t="shared" si="0"/>
        <v>62</v>
      </c>
      <c r="B67" s="25" t="s">
        <v>315</v>
      </c>
      <c r="C67" s="26"/>
      <c r="D67" s="27"/>
      <c r="E67" s="8" t="s">
        <v>312</v>
      </c>
      <c r="F67" s="28" t="s">
        <v>886</v>
      </c>
      <c r="G67" s="27"/>
      <c r="H67" s="15">
        <f>VLOOKUP(B67,'[1]Reporte Transparencia'!$B$7:$I$181,7,FALSE)</f>
        <v>44790</v>
      </c>
      <c r="I67" s="15">
        <f>VLOOKUP(B67,'[1]Reporte Transparencia'!$B$7:$I$181,8,FALSE)</f>
        <v>44926</v>
      </c>
      <c r="J67" s="1" t="s">
        <v>38</v>
      </c>
      <c r="K67" s="1" t="s">
        <v>16</v>
      </c>
      <c r="L67" s="1" t="s">
        <v>16</v>
      </c>
      <c r="M67" s="1" t="s">
        <v>40</v>
      </c>
      <c r="N67" s="1" t="s">
        <v>41</v>
      </c>
      <c r="O67" s="1" t="s">
        <v>316</v>
      </c>
      <c r="P67" s="1" t="s">
        <v>317</v>
      </c>
      <c r="Q67" s="1" t="s">
        <v>12</v>
      </c>
    </row>
    <row r="68" spans="1:17" ht="15" customHeight="1">
      <c r="A68" s="9">
        <f t="shared" si="0"/>
        <v>63</v>
      </c>
      <c r="B68" s="25" t="s">
        <v>318</v>
      </c>
      <c r="C68" s="26"/>
      <c r="D68" s="27"/>
      <c r="E68" s="8" t="s">
        <v>312</v>
      </c>
      <c r="F68" s="28" t="s">
        <v>886</v>
      </c>
      <c r="G68" s="27"/>
      <c r="H68" s="15">
        <f>VLOOKUP(B68,'[1]Reporte Transparencia'!$B$7:$I$181,7,FALSE)</f>
        <v>44690</v>
      </c>
      <c r="I68" s="15">
        <f>VLOOKUP(B68,'[1]Reporte Transparencia'!$B$7:$I$181,8,FALSE)</f>
        <v>44926</v>
      </c>
      <c r="J68" s="1" t="s">
        <v>38</v>
      </c>
      <c r="K68" s="1" t="s">
        <v>319</v>
      </c>
      <c r="L68" s="1" t="s">
        <v>16</v>
      </c>
      <c r="M68" s="1" t="s">
        <v>40</v>
      </c>
      <c r="N68" s="1" t="s">
        <v>41</v>
      </c>
      <c r="O68" s="1" t="s">
        <v>320</v>
      </c>
      <c r="P68" s="1" t="s">
        <v>321</v>
      </c>
      <c r="Q68" s="1" t="s">
        <v>22</v>
      </c>
    </row>
    <row r="69" spans="1:17" ht="15" customHeight="1">
      <c r="A69" s="9">
        <f t="shared" si="0"/>
        <v>64</v>
      </c>
      <c r="B69" s="25" t="s">
        <v>322</v>
      </c>
      <c r="C69" s="26"/>
      <c r="D69" s="27"/>
      <c r="E69" s="8" t="s">
        <v>312</v>
      </c>
      <c r="F69" s="28" t="s">
        <v>886</v>
      </c>
      <c r="G69" s="27"/>
      <c r="H69" s="15">
        <f>VLOOKUP(B69,'[1]Reporte Transparencia'!$B$7:$I$181,7,FALSE)</f>
        <v>44781</v>
      </c>
      <c r="I69" s="15">
        <f>VLOOKUP(B69,'[1]Reporte Transparencia'!$B$7:$I$181,8,FALSE)</f>
        <v>44926</v>
      </c>
      <c r="J69" s="1" t="s">
        <v>38</v>
      </c>
      <c r="K69" s="1" t="s">
        <v>16</v>
      </c>
      <c r="L69" s="1" t="s">
        <v>16</v>
      </c>
      <c r="M69" s="1" t="s">
        <v>40</v>
      </c>
      <c r="N69" s="1" t="s">
        <v>41</v>
      </c>
      <c r="O69" s="1" t="s">
        <v>323</v>
      </c>
      <c r="P69" s="1" t="s">
        <v>324</v>
      </c>
      <c r="Q69" s="1" t="s">
        <v>22</v>
      </c>
    </row>
    <row r="70" spans="1:17" ht="15" customHeight="1">
      <c r="A70" s="9">
        <f t="shared" si="0"/>
        <v>65</v>
      </c>
      <c r="B70" s="25" t="s">
        <v>325</v>
      </c>
      <c r="C70" s="26"/>
      <c r="D70" s="27"/>
      <c r="E70" s="8" t="s">
        <v>312</v>
      </c>
      <c r="F70" s="28" t="s">
        <v>886</v>
      </c>
      <c r="G70" s="27"/>
      <c r="H70" s="15">
        <v>44866</v>
      </c>
      <c r="I70" s="15">
        <v>44926</v>
      </c>
      <c r="J70" s="1" t="s">
        <v>38</v>
      </c>
      <c r="K70" s="1" t="s">
        <v>326</v>
      </c>
      <c r="L70" s="1" t="s">
        <v>16</v>
      </c>
      <c r="M70" s="1" t="s">
        <v>327</v>
      </c>
      <c r="N70" s="1" t="s">
        <v>328</v>
      </c>
      <c r="O70" s="1" t="s">
        <v>11</v>
      </c>
      <c r="P70" s="1" t="s">
        <v>329</v>
      </c>
      <c r="Q70" s="1" t="s">
        <v>22</v>
      </c>
    </row>
    <row r="71" spans="1:17" ht="15" customHeight="1">
      <c r="A71" s="9">
        <f t="shared" si="0"/>
        <v>66</v>
      </c>
      <c r="B71" s="25" t="s">
        <v>330</v>
      </c>
      <c r="C71" s="26"/>
      <c r="D71" s="27"/>
      <c r="E71" s="8" t="s">
        <v>312</v>
      </c>
      <c r="F71" s="28" t="s">
        <v>886</v>
      </c>
      <c r="G71" s="27"/>
      <c r="H71" s="15">
        <f>VLOOKUP(B71,'[1]Reporte Transparencia'!$B$7:$I$181,7,FALSE)</f>
        <v>44753</v>
      </c>
      <c r="I71" s="15">
        <f>VLOOKUP(B71,'[1]Reporte Transparencia'!$B$7:$I$181,8,FALSE)</f>
        <v>44926</v>
      </c>
      <c r="J71" s="1" t="s">
        <v>38</v>
      </c>
      <c r="K71" s="1" t="s">
        <v>16</v>
      </c>
      <c r="L71" s="1" t="s">
        <v>16</v>
      </c>
      <c r="M71" s="1" t="s">
        <v>40</v>
      </c>
      <c r="N71" s="1" t="s">
        <v>41</v>
      </c>
      <c r="O71" s="1" t="s">
        <v>331</v>
      </c>
      <c r="P71" s="1" t="s">
        <v>332</v>
      </c>
      <c r="Q71" s="1" t="s">
        <v>22</v>
      </c>
    </row>
    <row r="72" spans="1:17" ht="15" customHeight="1">
      <c r="A72" s="9">
        <f t="shared" ref="A72:A135" si="1">1+A71</f>
        <v>67</v>
      </c>
      <c r="B72" s="25" t="s">
        <v>333</v>
      </c>
      <c r="C72" s="26"/>
      <c r="D72" s="27"/>
      <c r="E72" s="8" t="s">
        <v>334</v>
      </c>
      <c r="F72" s="28" t="s">
        <v>886</v>
      </c>
      <c r="G72" s="27"/>
      <c r="H72" s="15">
        <v>44866</v>
      </c>
      <c r="I72" s="15">
        <v>44926</v>
      </c>
      <c r="J72" s="1" t="s">
        <v>38</v>
      </c>
      <c r="K72" s="1" t="s">
        <v>326</v>
      </c>
      <c r="L72" s="1" t="s">
        <v>16</v>
      </c>
      <c r="M72" s="1" t="s">
        <v>327</v>
      </c>
      <c r="N72" s="1" t="s">
        <v>328</v>
      </c>
      <c r="O72" s="1" t="s">
        <v>11</v>
      </c>
      <c r="P72" s="1" t="s">
        <v>329</v>
      </c>
      <c r="Q72" s="1" t="s">
        <v>22</v>
      </c>
    </row>
    <row r="73" spans="1:17" ht="15" customHeight="1">
      <c r="A73" s="9">
        <f t="shared" si="1"/>
        <v>68</v>
      </c>
      <c r="B73" s="25" t="s">
        <v>335</v>
      </c>
      <c r="C73" s="26"/>
      <c r="D73" s="27"/>
      <c r="E73" s="8" t="s">
        <v>334</v>
      </c>
      <c r="F73" s="28" t="s">
        <v>886</v>
      </c>
      <c r="G73" s="27"/>
      <c r="H73" s="15">
        <f>VLOOKUP(B73,'[1]Reporte Transparencia'!$B$7:$I$181,7,FALSE)</f>
        <v>44636</v>
      </c>
      <c r="I73" s="15">
        <f>VLOOKUP(B73,'[1]Reporte Transparencia'!$B$7:$I$181,8,FALSE)</f>
        <v>44926</v>
      </c>
      <c r="J73" s="1" t="s">
        <v>38</v>
      </c>
      <c r="K73" s="1" t="s">
        <v>16</v>
      </c>
      <c r="L73" s="1" t="s">
        <v>16</v>
      </c>
      <c r="M73" s="1" t="s">
        <v>40</v>
      </c>
      <c r="N73" s="1" t="s">
        <v>41</v>
      </c>
      <c r="O73" s="1" t="s">
        <v>316</v>
      </c>
      <c r="P73" s="1" t="s">
        <v>317</v>
      </c>
      <c r="Q73" s="1" t="s">
        <v>12</v>
      </c>
    </row>
    <row r="74" spans="1:17" ht="15" customHeight="1">
      <c r="A74" s="9">
        <f t="shared" si="1"/>
        <v>69</v>
      </c>
      <c r="B74" s="25" t="s">
        <v>336</v>
      </c>
      <c r="C74" s="26"/>
      <c r="D74" s="27"/>
      <c r="E74" s="8" t="s">
        <v>37</v>
      </c>
      <c r="F74" s="28" t="s">
        <v>886</v>
      </c>
      <c r="G74" s="27"/>
      <c r="H74" s="15">
        <f>VLOOKUP(B74,'[1]Reporte Transparencia'!$B$7:$I$181,7,FALSE)</f>
        <v>44812</v>
      </c>
      <c r="I74" s="15">
        <f>VLOOKUP(B74,'[1]Reporte Transparencia'!$B$7:$I$181,8,FALSE)</f>
        <v>44926</v>
      </c>
      <c r="J74" s="1" t="s">
        <v>38</v>
      </c>
      <c r="K74" s="1" t="s">
        <v>337</v>
      </c>
      <c r="L74" s="1" t="s">
        <v>16</v>
      </c>
      <c r="M74" s="1" t="s">
        <v>40</v>
      </c>
      <c r="N74" s="1" t="s">
        <v>41</v>
      </c>
      <c r="O74" s="1" t="s">
        <v>338</v>
      </c>
      <c r="P74" s="1" t="s">
        <v>339</v>
      </c>
      <c r="Q74" s="1" t="s">
        <v>12</v>
      </c>
    </row>
    <row r="75" spans="1:17" ht="15" customHeight="1">
      <c r="A75" s="9">
        <f t="shared" si="1"/>
        <v>70</v>
      </c>
      <c r="B75" s="25" t="s">
        <v>340</v>
      </c>
      <c r="C75" s="26"/>
      <c r="D75" s="27"/>
      <c r="E75" s="8" t="s">
        <v>127</v>
      </c>
      <c r="F75" s="28" t="s">
        <v>886</v>
      </c>
      <c r="G75" s="27"/>
      <c r="H75" s="15">
        <v>44840</v>
      </c>
      <c r="I75" s="15">
        <v>44926</v>
      </c>
      <c r="J75" s="1" t="s">
        <v>38</v>
      </c>
      <c r="K75" s="1" t="s">
        <v>138</v>
      </c>
      <c r="L75" s="1" t="s">
        <v>139</v>
      </c>
      <c r="M75" s="1" t="s">
        <v>40</v>
      </c>
      <c r="N75" s="1" t="s">
        <v>41</v>
      </c>
      <c r="O75" s="1" t="s">
        <v>341</v>
      </c>
      <c r="P75" s="1" t="s">
        <v>342</v>
      </c>
      <c r="Q75" s="1" t="s">
        <v>12</v>
      </c>
    </row>
    <row r="76" spans="1:17">
      <c r="A76" s="9">
        <f t="shared" si="1"/>
        <v>71</v>
      </c>
      <c r="B76" s="25" t="s">
        <v>343</v>
      </c>
      <c r="C76" s="26"/>
      <c r="D76" s="27"/>
      <c r="E76" s="8" t="s">
        <v>344</v>
      </c>
      <c r="F76" s="28" t="s">
        <v>887</v>
      </c>
      <c r="G76" s="27"/>
      <c r="H76" s="15">
        <f>VLOOKUP(B76,'[1]Reporte Transparencia'!$B$7:$I$181,7,FALSE)</f>
        <v>44790</v>
      </c>
      <c r="I76" s="16">
        <v>44926</v>
      </c>
      <c r="J76" s="1" t="s">
        <v>271</v>
      </c>
      <c r="K76" s="1" t="s">
        <v>151</v>
      </c>
      <c r="L76" s="1" t="s">
        <v>345</v>
      </c>
      <c r="M76" s="1" t="s">
        <v>273</v>
      </c>
      <c r="N76" s="1" t="s">
        <v>274</v>
      </c>
      <c r="O76" s="1" t="s">
        <v>346</v>
      </c>
      <c r="P76" s="1" t="s">
        <v>347</v>
      </c>
      <c r="Q76" s="1" t="s">
        <v>12</v>
      </c>
    </row>
    <row r="77" spans="1:17" ht="15" customHeight="1">
      <c r="A77" s="9">
        <f t="shared" si="1"/>
        <v>72</v>
      </c>
      <c r="B77" s="25" t="s">
        <v>348</v>
      </c>
      <c r="C77" s="26"/>
      <c r="D77" s="27"/>
      <c r="E77" s="8" t="s">
        <v>344</v>
      </c>
      <c r="F77" s="28" t="s">
        <v>887</v>
      </c>
      <c r="G77" s="27"/>
      <c r="H77" s="15">
        <f>VLOOKUP(B77,'[1]Reporte Transparencia'!$B$7:$I$181,7,FALSE)</f>
        <v>44790</v>
      </c>
      <c r="I77" s="15">
        <f>VLOOKUP(B77,'[1]Reporte Transparencia'!$B$7:$I$181,8,FALSE)</f>
        <v>44926</v>
      </c>
      <c r="J77" s="1" t="s">
        <v>271</v>
      </c>
      <c r="K77" s="1" t="s">
        <v>151</v>
      </c>
      <c r="L77" s="1" t="s">
        <v>345</v>
      </c>
      <c r="M77" s="1" t="s">
        <v>273</v>
      </c>
      <c r="N77" s="1" t="s">
        <v>274</v>
      </c>
      <c r="O77" s="1" t="s">
        <v>349</v>
      </c>
      <c r="P77" s="1" t="s">
        <v>350</v>
      </c>
      <c r="Q77" s="1" t="s">
        <v>12</v>
      </c>
    </row>
    <row r="78" spans="1:17" ht="15" customHeight="1">
      <c r="A78" s="9">
        <f t="shared" si="1"/>
        <v>73</v>
      </c>
      <c r="B78" s="25" t="s">
        <v>351</v>
      </c>
      <c r="C78" s="26"/>
      <c r="D78" s="27"/>
      <c r="E78" s="8" t="s">
        <v>344</v>
      </c>
      <c r="F78" s="28" t="s">
        <v>887</v>
      </c>
      <c r="G78" s="27"/>
      <c r="H78" s="15">
        <f>VLOOKUP(B78,'[1]Reporte Transparencia'!$B$7:$I$181,7,FALSE)</f>
        <v>44641</v>
      </c>
      <c r="I78" s="15">
        <f>VLOOKUP(B78,'[1]Reporte Transparencia'!$B$7:$I$181,8,FALSE)</f>
        <v>44926</v>
      </c>
      <c r="J78" s="1" t="s">
        <v>271</v>
      </c>
      <c r="K78" s="1" t="s">
        <v>151</v>
      </c>
      <c r="L78" s="1" t="s">
        <v>345</v>
      </c>
      <c r="M78" s="1" t="s">
        <v>273</v>
      </c>
      <c r="N78" s="1" t="s">
        <v>274</v>
      </c>
      <c r="O78" s="1" t="s">
        <v>352</v>
      </c>
      <c r="P78" s="1" t="s">
        <v>353</v>
      </c>
      <c r="Q78" s="1" t="s">
        <v>22</v>
      </c>
    </row>
    <row r="79" spans="1:17">
      <c r="A79" s="9">
        <f t="shared" si="1"/>
        <v>74</v>
      </c>
      <c r="B79" s="25" t="s">
        <v>354</v>
      </c>
      <c r="C79" s="26"/>
      <c r="D79" s="27"/>
      <c r="E79" s="8" t="s">
        <v>355</v>
      </c>
      <c r="F79" s="28" t="s">
        <v>888</v>
      </c>
      <c r="G79" s="27"/>
      <c r="H79" s="15">
        <v>44840</v>
      </c>
      <c r="I79" s="15">
        <v>44926</v>
      </c>
      <c r="J79" s="1" t="s">
        <v>356</v>
      </c>
      <c r="K79" s="1" t="s">
        <v>357</v>
      </c>
      <c r="L79" s="1" t="s">
        <v>358</v>
      </c>
      <c r="M79" s="1" t="s">
        <v>359</v>
      </c>
      <c r="N79" s="1" t="s">
        <v>360</v>
      </c>
      <c r="O79" s="1" t="s">
        <v>361</v>
      </c>
      <c r="P79" s="1" t="s">
        <v>362</v>
      </c>
      <c r="Q79" s="1" t="s">
        <v>12</v>
      </c>
    </row>
    <row r="80" spans="1:17" ht="15" customHeight="1">
      <c r="A80" s="9">
        <f t="shared" si="1"/>
        <v>75</v>
      </c>
      <c r="B80" s="25" t="s">
        <v>363</v>
      </c>
      <c r="C80" s="26"/>
      <c r="D80" s="27"/>
      <c r="E80" s="8" t="s">
        <v>364</v>
      </c>
      <c r="F80" s="28" t="s">
        <v>888</v>
      </c>
      <c r="G80" s="27"/>
      <c r="H80" s="15">
        <f>VLOOKUP(B80,'[1]Reporte Transparencia'!$B$7:$I$181,7,FALSE)</f>
        <v>44781</v>
      </c>
      <c r="I80" s="15">
        <f>VLOOKUP(B80,'[1]Reporte Transparencia'!$B$7:$I$181,8,FALSE)</f>
        <v>44926</v>
      </c>
      <c r="J80" s="1" t="s">
        <v>356</v>
      </c>
      <c r="K80" s="1" t="s">
        <v>16</v>
      </c>
      <c r="L80" s="1" t="s">
        <v>365</v>
      </c>
      <c r="M80" s="1" t="s">
        <v>359</v>
      </c>
      <c r="N80" s="1" t="s">
        <v>360</v>
      </c>
      <c r="O80" s="1" t="s">
        <v>366</v>
      </c>
      <c r="P80" s="1" t="s">
        <v>367</v>
      </c>
      <c r="Q80" s="1" t="s">
        <v>12</v>
      </c>
    </row>
    <row r="81" spans="1:17" ht="15" customHeight="1">
      <c r="A81" s="9">
        <f t="shared" si="1"/>
        <v>76</v>
      </c>
      <c r="B81" s="25" t="s">
        <v>368</v>
      </c>
      <c r="C81" s="26"/>
      <c r="D81" s="27"/>
      <c r="E81" s="8" t="s">
        <v>369</v>
      </c>
      <c r="F81" s="28" t="s">
        <v>888</v>
      </c>
      <c r="G81" s="27"/>
      <c r="H81" s="15">
        <v>44844</v>
      </c>
      <c r="I81" s="15">
        <v>44926</v>
      </c>
      <c r="J81" s="1" t="s">
        <v>57</v>
      </c>
      <c r="K81" s="1" t="s">
        <v>370</v>
      </c>
      <c r="L81" s="1" t="s">
        <v>371</v>
      </c>
      <c r="M81" s="1" t="s">
        <v>59</v>
      </c>
      <c r="N81" s="1" t="s">
        <v>60</v>
      </c>
      <c r="O81" s="1" t="s">
        <v>158</v>
      </c>
      <c r="P81" s="1" t="s">
        <v>372</v>
      </c>
      <c r="Q81" s="1" t="s">
        <v>22</v>
      </c>
    </row>
    <row r="82" spans="1:17" ht="15" customHeight="1">
      <c r="A82" s="9">
        <f t="shared" si="1"/>
        <v>77</v>
      </c>
      <c r="B82" s="25" t="s">
        <v>373</v>
      </c>
      <c r="C82" s="26"/>
      <c r="D82" s="27"/>
      <c r="E82" s="8" t="s">
        <v>14</v>
      </c>
      <c r="F82" s="28" t="s">
        <v>888</v>
      </c>
      <c r="G82" s="27"/>
      <c r="H82" s="15">
        <f>VLOOKUP(B82,'[1]Reporte Transparencia'!$B$7:$I$181,7,FALSE)</f>
        <v>44790</v>
      </c>
      <c r="I82" s="15">
        <f>VLOOKUP(B82,'[1]Reporte Transparencia'!$B$7:$I$181,8,FALSE)</f>
        <v>44926</v>
      </c>
      <c r="J82" s="1" t="s">
        <v>15</v>
      </c>
      <c r="K82" s="1" t="s">
        <v>16</v>
      </c>
      <c r="L82" s="1" t="s">
        <v>17</v>
      </c>
      <c r="M82" s="1" t="s">
        <v>18</v>
      </c>
      <c r="N82" s="1" t="s">
        <v>19</v>
      </c>
      <c r="O82" s="1" t="s">
        <v>374</v>
      </c>
      <c r="P82" s="1" t="s">
        <v>375</v>
      </c>
      <c r="Q82" s="1" t="s">
        <v>12</v>
      </c>
    </row>
    <row r="83" spans="1:17" ht="15" customHeight="1">
      <c r="A83" s="9">
        <f t="shared" si="1"/>
        <v>78</v>
      </c>
      <c r="B83" s="25" t="s">
        <v>376</v>
      </c>
      <c r="C83" s="26"/>
      <c r="D83" s="27"/>
      <c r="E83" s="8" t="s">
        <v>14</v>
      </c>
      <c r="F83" s="28" t="s">
        <v>888</v>
      </c>
      <c r="G83" s="27"/>
      <c r="H83" s="15">
        <v>44840</v>
      </c>
      <c r="I83" s="15">
        <v>44926</v>
      </c>
      <c r="J83" s="1" t="s">
        <v>15</v>
      </c>
      <c r="K83" s="1" t="s">
        <v>299</v>
      </c>
      <c r="L83" s="1" t="s">
        <v>300</v>
      </c>
      <c r="M83" s="1" t="s">
        <v>18</v>
      </c>
      <c r="N83" s="1" t="s">
        <v>19</v>
      </c>
      <c r="O83" s="1" t="s">
        <v>377</v>
      </c>
      <c r="P83" s="1" t="s">
        <v>378</v>
      </c>
      <c r="Q83" s="1" t="s">
        <v>12</v>
      </c>
    </row>
    <row r="84" spans="1:17" ht="15" customHeight="1">
      <c r="A84" s="9">
        <f t="shared" si="1"/>
        <v>79</v>
      </c>
      <c r="B84" s="25" t="s">
        <v>379</v>
      </c>
      <c r="C84" s="26"/>
      <c r="D84" s="27"/>
      <c r="E84" s="8" t="s">
        <v>14</v>
      </c>
      <c r="F84" s="28" t="s">
        <v>888</v>
      </c>
      <c r="G84" s="27"/>
      <c r="H84" s="15">
        <v>44851</v>
      </c>
      <c r="I84" s="15">
        <v>44926</v>
      </c>
      <c r="J84" s="1" t="s">
        <v>15</v>
      </c>
      <c r="K84" s="1" t="s">
        <v>292</v>
      </c>
      <c r="L84" s="1" t="s">
        <v>293</v>
      </c>
      <c r="M84" s="1" t="s">
        <v>294</v>
      </c>
      <c r="N84" s="1" t="s">
        <v>295</v>
      </c>
      <c r="O84" s="1" t="s">
        <v>380</v>
      </c>
      <c r="P84" s="1" t="s">
        <v>381</v>
      </c>
      <c r="Q84" s="1" t="s">
        <v>22</v>
      </c>
    </row>
    <row r="85" spans="1:17" ht="15" customHeight="1">
      <c r="A85" s="9">
        <f t="shared" si="1"/>
        <v>80</v>
      </c>
      <c r="B85" s="25" t="s">
        <v>382</v>
      </c>
      <c r="C85" s="26"/>
      <c r="D85" s="27"/>
      <c r="E85" s="8" t="s">
        <v>14</v>
      </c>
      <c r="F85" s="28" t="s">
        <v>888</v>
      </c>
      <c r="G85" s="27"/>
      <c r="H85" s="15">
        <f>VLOOKUP(B85,'[1]Reporte Transparencia'!$B$7:$I$181,7,FALSE)</f>
        <v>44760</v>
      </c>
      <c r="I85" s="15">
        <f>VLOOKUP(B85,'[1]Reporte Transparencia'!$B$7:$I$181,8,FALSE)</f>
        <v>44926</v>
      </c>
      <c r="J85" s="1" t="s">
        <v>15</v>
      </c>
      <c r="K85" s="1" t="s">
        <v>16</v>
      </c>
      <c r="L85" s="1" t="s">
        <v>17</v>
      </c>
      <c r="M85" s="1" t="s">
        <v>18</v>
      </c>
      <c r="N85" s="1" t="s">
        <v>19</v>
      </c>
      <c r="O85" s="1" t="s">
        <v>383</v>
      </c>
      <c r="P85" s="1" t="s">
        <v>384</v>
      </c>
      <c r="Q85" s="1" t="s">
        <v>22</v>
      </c>
    </row>
    <row r="86" spans="1:17" ht="15" customHeight="1">
      <c r="A86" s="9">
        <f t="shared" si="1"/>
        <v>81</v>
      </c>
      <c r="B86" s="25" t="s">
        <v>385</v>
      </c>
      <c r="C86" s="26"/>
      <c r="D86" s="27"/>
      <c r="E86" s="8" t="s">
        <v>386</v>
      </c>
      <c r="F86" s="28" t="s">
        <v>888</v>
      </c>
      <c r="G86" s="27"/>
      <c r="H86" s="15">
        <f>VLOOKUP(B86,'[1]Reporte Transparencia'!$B$7:$I$181,7,FALSE)</f>
        <v>44797</v>
      </c>
      <c r="I86" s="15">
        <f>VLOOKUP(B86,'[1]Reporte Transparencia'!$B$7:$I$181,8,FALSE)</f>
        <v>44926</v>
      </c>
      <c r="J86" s="1" t="s">
        <v>387</v>
      </c>
      <c r="K86" s="1" t="s">
        <v>16</v>
      </c>
      <c r="L86" s="1" t="s">
        <v>16</v>
      </c>
      <c r="M86" s="1" t="s">
        <v>388</v>
      </c>
      <c r="N86" s="1" t="s">
        <v>389</v>
      </c>
      <c r="O86" s="1" t="s">
        <v>158</v>
      </c>
      <c r="P86" s="1" t="s">
        <v>390</v>
      </c>
      <c r="Q86" s="1" t="s">
        <v>22</v>
      </c>
    </row>
    <row r="87" spans="1:17" ht="15" customHeight="1">
      <c r="A87" s="9">
        <f t="shared" si="1"/>
        <v>82</v>
      </c>
      <c r="B87" s="25" t="s">
        <v>391</v>
      </c>
      <c r="C87" s="26"/>
      <c r="D87" s="27"/>
      <c r="E87" s="8" t="s">
        <v>392</v>
      </c>
      <c r="F87" s="28" t="s">
        <v>888</v>
      </c>
      <c r="G87" s="27"/>
      <c r="H87" s="15">
        <f>VLOOKUP(B87,'[1]Reporte Transparencia'!$B$7:$I$181,7,FALSE)</f>
        <v>44562</v>
      </c>
      <c r="I87" s="15">
        <f>VLOOKUP(B87,'[1]Reporte Transparencia'!$B$7:$I$181,8,FALSE)</f>
        <v>44926</v>
      </c>
      <c r="J87" s="1" t="s">
        <v>38</v>
      </c>
      <c r="K87" s="1" t="s">
        <v>16</v>
      </c>
      <c r="L87" s="1" t="s">
        <v>16</v>
      </c>
      <c r="M87" s="1" t="s">
        <v>40</v>
      </c>
      <c r="N87" s="1" t="s">
        <v>41</v>
      </c>
      <c r="O87" s="1" t="s">
        <v>393</v>
      </c>
      <c r="P87" s="1" t="s">
        <v>394</v>
      </c>
      <c r="Q87" s="1" t="s">
        <v>12</v>
      </c>
    </row>
    <row r="88" spans="1:17" ht="15" customHeight="1">
      <c r="A88" s="9">
        <f t="shared" si="1"/>
        <v>83</v>
      </c>
      <c r="B88" s="25" t="s">
        <v>395</v>
      </c>
      <c r="C88" s="26"/>
      <c r="D88" s="27"/>
      <c r="E88" s="8" t="s">
        <v>396</v>
      </c>
      <c r="F88" s="28" t="s">
        <v>888</v>
      </c>
      <c r="G88" s="27"/>
      <c r="H88" s="15">
        <f>VLOOKUP(B88,'[1]Reporte Transparencia'!$B$7:$I$181,7,FALSE)</f>
        <v>44143</v>
      </c>
      <c r="I88" s="15">
        <v>44902</v>
      </c>
      <c r="J88" s="1" t="s">
        <v>397</v>
      </c>
      <c r="K88" s="1" t="s">
        <v>16</v>
      </c>
      <c r="L88" s="1" t="s">
        <v>16</v>
      </c>
      <c r="M88" s="1" t="s">
        <v>398</v>
      </c>
      <c r="N88" s="1" t="s">
        <v>399</v>
      </c>
      <c r="O88" s="1" t="s">
        <v>400</v>
      </c>
      <c r="P88" s="1" t="s">
        <v>401</v>
      </c>
      <c r="Q88" s="1" t="s">
        <v>12</v>
      </c>
    </row>
    <row r="89" spans="1:17" ht="15" customHeight="1">
      <c r="A89" s="9">
        <f t="shared" si="1"/>
        <v>84</v>
      </c>
      <c r="B89" s="25" t="s">
        <v>402</v>
      </c>
      <c r="C89" s="26"/>
      <c r="D89" s="27"/>
      <c r="E89" s="8" t="s">
        <v>396</v>
      </c>
      <c r="F89" s="28" t="s">
        <v>888</v>
      </c>
      <c r="G89" s="27"/>
      <c r="H89" s="15">
        <f>VLOOKUP(B89,'[1]Reporte Transparencia'!$B$7:$I$181,7,FALSE)</f>
        <v>44431</v>
      </c>
      <c r="I89" s="15">
        <v>44902</v>
      </c>
      <c r="J89" s="1" t="s">
        <v>397</v>
      </c>
      <c r="K89" s="1" t="s">
        <v>16</v>
      </c>
      <c r="L89" s="1" t="s">
        <v>16</v>
      </c>
      <c r="M89" s="1" t="s">
        <v>398</v>
      </c>
      <c r="N89" s="1" t="s">
        <v>399</v>
      </c>
      <c r="O89" s="1" t="s">
        <v>403</v>
      </c>
      <c r="P89" s="1" t="s">
        <v>404</v>
      </c>
      <c r="Q89" s="1" t="s">
        <v>12</v>
      </c>
    </row>
    <row r="90" spans="1:17" ht="15" customHeight="1">
      <c r="A90" s="9">
        <f t="shared" si="1"/>
        <v>85</v>
      </c>
      <c r="B90" s="25" t="s">
        <v>405</v>
      </c>
      <c r="C90" s="26"/>
      <c r="D90" s="27"/>
      <c r="E90" s="8" t="s">
        <v>396</v>
      </c>
      <c r="F90" s="28" t="s">
        <v>888</v>
      </c>
      <c r="G90" s="27"/>
      <c r="H90" s="15">
        <f>VLOOKUP(B90,'[1]Reporte Transparencia'!$B$7:$I$181,7,FALSE)</f>
        <v>44501</v>
      </c>
      <c r="I90" s="15">
        <f>VLOOKUP(B90,'[1]Reporte Transparencia'!$B$7:$I$181,8,FALSE)</f>
        <v>44880</v>
      </c>
      <c r="J90" s="1" t="s">
        <v>397</v>
      </c>
      <c r="K90" s="1" t="s">
        <v>16</v>
      </c>
      <c r="L90" s="1" t="s">
        <v>16</v>
      </c>
      <c r="M90" s="1" t="s">
        <v>398</v>
      </c>
      <c r="N90" s="1" t="s">
        <v>399</v>
      </c>
      <c r="O90" s="1" t="s">
        <v>406</v>
      </c>
      <c r="P90" s="1" t="s">
        <v>407</v>
      </c>
      <c r="Q90" s="1" t="s">
        <v>12</v>
      </c>
    </row>
    <row r="91" spans="1:17">
      <c r="A91" s="9">
        <f t="shared" si="1"/>
        <v>86</v>
      </c>
      <c r="B91" s="25" t="s">
        <v>408</v>
      </c>
      <c r="C91" s="26"/>
      <c r="D91" s="27"/>
      <c r="E91" s="8" t="s">
        <v>409</v>
      </c>
      <c r="F91" s="28" t="s">
        <v>889</v>
      </c>
      <c r="G91" s="27"/>
      <c r="H91" s="15">
        <f>VLOOKUP(B91,'[1]Reporte Transparencia'!$B$7:$I$181,7,FALSE)</f>
        <v>44692</v>
      </c>
      <c r="I91" s="15">
        <f>VLOOKUP(B91,'[1]Reporte Transparencia'!$B$7:$I$181,8,FALSE)</f>
        <v>44926</v>
      </c>
      <c r="J91" s="1" t="s">
        <v>46</v>
      </c>
      <c r="K91" s="1" t="s">
        <v>151</v>
      </c>
      <c r="L91" s="1" t="s">
        <v>410</v>
      </c>
      <c r="M91" s="1" t="s">
        <v>48</v>
      </c>
      <c r="N91" s="1" t="s">
        <v>49</v>
      </c>
      <c r="O91" s="1" t="s">
        <v>323</v>
      </c>
      <c r="P91" s="1" t="s">
        <v>411</v>
      </c>
      <c r="Q91" s="1" t="s">
        <v>22</v>
      </c>
    </row>
    <row r="92" spans="1:17" ht="15" customHeight="1">
      <c r="A92" s="9">
        <f t="shared" si="1"/>
        <v>87</v>
      </c>
      <c r="B92" s="25" t="s">
        <v>412</v>
      </c>
      <c r="C92" s="26"/>
      <c r="D92" s="27"/>
      <c r="E92" s="8" t="s">
        <v>409</v>
      </c>
      <c r="F92" s="28" t="s">
        <v>889</v>
      </c>
      <c r="G92" s="27"/>
      <c r="H92" s="15">
        <f>VLOOKUP(B92,'[1]Reporte Transparencia'!$B$7:$I$181,7,FALSE)</f>
        <v>44700</v>
      </c>
      <c r="I92" s="15">
        <f>VLOOKUP(B92,'[1]Reporte Transparencia'!$B$7:$I$181,8,FALSE)</f>
        <v>44926</v>
      </c>
      <c r="J92" s="1" t="s">
        <v>46</v>
      </c>
      <c r="K92" s="1" t="s">
        <v>151</v>
      </c>
      <c r="L92" s="1" t="s">
        <v>410</v>
      </c>
      <c r="M92" s="1" t="s">
        <v>48</v>
      </c>
      <c r="N92" s="1" t="s">
        <v>49</v>
      </c>
      <c r="O92" s="1" t="s">
        <v>413</v>
      </c>
      <c r="P92" s="1" t="s">
        <v>414</v>
      </c>
      <c r="Q92" s="1" t="s">
        <v>22</v>
      </c>
    </row>
    <row r="93" spans="1:17" ht="15" customHeight="1">
      <c r="A93" s="9">
        <f t="shared" si="1"/>
        <v>88</v>
      </c>
      <c r="B93" s="25" t="s">
        <v>415</v>
      </c>
      <c r="C93" s="26"/>
      <c r="D93" s="27"/>
      <c r="E93" s="8" t="s">
        <v>416</v>
      </c>
      <c r="F93" s="28" t="s">
        <v>889</v>
      </c>
      <c r="G93" s="27"/>
      <c r="H93" s="15">
        <f>VLOOKUP(B93,'[1]Reporte Transparencia'!$B$7:$I$181,7,FALSE)</f>
        <v>44790</v>
      </c>
      <c r="I93" s="15">
        <f>VLOOKUP(B93,'[1]Reporte Transparencia'!$B$7:$I$181,8,FALSE)</f>
        <v>44926</v>
      </c>
      <c r="J93" s="1" t="s">
        <v>271</v>
      </c>
      <c r="K93" s="1" t="s">
        <v>16</v>
      </c>
      <c r="L93" s="1" t="s">
        <v>272</v>
      </c>
      <c r="M93" s="1" t="s">
        <v>273</v>
      </c>
      <c r="N93" s="1" t="s">
        <v>274</v>
      </c>
      <c r="O93" s="1" t="s">
        <v>417</v>
      </c>
      <c r="P93" s="1" t="s">
        <v>418</v>
      </c>
      <c r="Q93" s="1" t="s">
        <v>22</v>
      </c>
    </row>
    <row r="94" spans="1:17" ht="15" customHeight="1">
      <c r="A94" s="9">
        <f t="shared" si="1"/>
        <v>89</v>
      </c>
      <c r="B94" s="25" t="s">
        <v>419</v>
      </c>
      <c r="C94" s="26"/>
      <c r="D94" s="27"/>
      <c r="E94" s="8" t="s">
        <v>14</v>
      </c>
      <c r="F94" s="28" t="s">
        <v>889</v>
      </c>
      <c r="G94" s="27"/>
      <c r="H94" s="15">
        <f>VLOOKUP(B94,'[1]Reporte Transparencia'!$B$7:$I$181,7,FALSE)</f>
        <v>44781</v>
      </c>
      <c r="I94" s="15">
        <f>VLOOKUP(B94,'[1]Reporte Transparencia'!$B$7:$I$181,8,FALSE)</f>
        <v>44926</v>
      </c>
      <c r="J94" s="1" t="s">
        <v>15</v>
      </c>
      <c r="K94" s="1" t="s">
        <v>16</v>
      </c>
      <c r="L94" s="1" t="s">
        <v>17</v>
      </c>
      <c r="M94" s="1" t="s">
        <v>18</v>
      </c>
      <c r="N94" s="1" t="s">
        <v>19</v>
      </c>
      <c r="O94" s="1" t="s">
        <v>420</v>
      </c>
      <c r="P94" s="1" t="s">
        <v>421</v>
      </c>
      <c r="Q94" s="1" t="s">
        <v>22</v>
      </c>
    </row>
    <row r="95" spans="1:17" ht="15" customHeight="1">
      <c r="A95" s="9">
        <f t="shared" si="1"/>
        <v>90</v>
      </c>
      <c r="B95" s="25" t="s">
        <v>422</v>
      </c>
      <c r="C95" s="26"/>
      <c r="D95" s="27"/>
      <c r="E95" s="8" t="s">
        <v>14</v>
      </c>
      <c r="F95" s="28" t="s">
        <v>889</v>
      </c>
      <c r="G95" s="27"/>
      <c r="H95" s="15">
        <f>VLOOKUP(B95,'[1]Reporte Transparencia'!$B$7:$I$181,7,FALSE)</f>
        <v>44713</v>
      </c>
      <c r="I95" s="15">
        <f>VLOOKUP(B95,'[1]Reporte Transparencia'!$B$7:$I$181,8,FALSE)</f>
        <v>44926</v>
      </c>
      <c r="J95" s="1" t="s">
        <v>15</v>
      </c>
      <c r="K95" s="1" t="s">
        <v>16</v>
      </c>
      <c r="L95" s="1" t="s">
        <v>17</v>
      </c>
      <c r="M95" s="1" t="s">
        <v>18</v>
      </c>
      <c r="N95" s="1" t="s">
        <v>19</v>
      </c>
      <c r="O95" s="1" t="s">
        <v>423</v>
      </c>
      <c r="P95" s="1" t="s">
        <v>424</v>
      </c>
      <c r="Q95" s="1" t="s">
        <v>22</v>
      </c>
    </row>
    <row r="96" spans="1:17" ht="15" customHeight="1">
      <c r="A96" s="9">
        <f t="shared" si="1"/>
        <v>91</v>
      </c>
      <c r="B96" s="25" t="s">
        <v>425</v>
      </c>
      <c r="C96" s="26"/>
      <c r="D96" s="27"/>
      <c r="E96" s="8" t="s">
        <v>14</v>
      </c>
      <c r="F96" s="28" t="s">
        <v>889</v>
      </c>
      <c r="G96" s="27"/>
      <c r="H96" s="15">
        <f>VLOOKUP(B96,'[1]Reporte Transparencia'!$B$7:$I$181,7,FALSE)</f>
        <v>44790</v>
      </c>
      <c r="I96" s="15">
        <f>VLOOKUP(B96,'[1]Reporte Transparencia'!$B$7:$I$181,8,FALSE)</f>
        <v>44926</v>
      </c>
      <c r="J96" s="1" t="s">
        <v>15</v>
      </c>
      <c r="K96" s="1" t="s">
        <v>16</v>
      </c>
      <c r="L96" s="1" t="s">
        <v>17</v>
      </c>
      <c r="M96" s="1" t="s">
        <v>18</v>
      </c>
      <c r="N96" s="1" t="s">
        <v>19</v>
      </c>
      <c r="O96" s="1" t="s">
        <v>426</v>
      </c>
      <c r="P96" s="1" t="s">
        <v>427</v>
      </c>
      <c r="Q96" s="1" t="s">
        <v>22</v>
      </c>
    </row>
    <row r="97" spans="1:17">
      <c r="A97" s="9">
        <f t="shared" si="1"/>
        <v>92</v>
      </c>
      <c r="B97" s="25" t="s">
        <v>428</v>
      </c>
      <c r="C97" s="26"/>
      <c r="D97" s="27"/>
      <c r="E97" s="8" t="s">
        <v>14</v>
      </c>
      <c r="F97" s="28" t="s">
        <v>890</v>
      </c>
      <c r="G97" s="27"/>
      <c r="H97" s="15">
        <f>VLOOKUP(B97,'[1]Reporte Transparencia'!$B$7:$I$181,7,FALSE)</f>
        <v>44781</v>
      </c>
      <c r="I97" s="15">
        <f>VLOOKUP(B97,'[1]Reporte Transparencia'!$B$7:$I$181,8,FALSE)</f>
        <v>44926</v>
      </c>
      <c r="J97" s="1" t="s">
        <v>15</v>
      </c>
      <c r="K97" s="1" t="s">
        <v>16</v>
      </c>
      <c r="L97" s="1" t="s">
        <v>17</v>
      </c>
      <c r="M97" s="1" t="s">
        <v>18</v>
      </c>
      <c r="N97" s="1" t="s">
        <v>19</v>
      </c>
      <c r="O97" s="1" t="s">
        <v>400</v>
      </c>
      <c r="P97" s="1" t="s">
        <v>429</v>
      </c>
      <c r="Q97" s="1" t="s">
        <v>22</v>
      </c>
    </row>
    <row r="98" spans="1:17" ht="15" customHeight="1">
      <c r="A98" s="9">
        <f t="shared" si="1"/>
        <v>93</v>
      </c>
      <c r="B98" s="25" t="s">
        <v>430</v>
      </c>
      <c r="C98" s="26"/>
      <c r="D98" s="27"/>
      <c r="E98" s="8" t="s">
        <v>14</v>
      </c>
      <c r="F98" s="28" t="s">
        <v>890</v>
      </c>
      <c r="G98" s="27"/>
      <c r="H98" s="15">
        <v>44866</v>
      </c>
      <c r="I98" s="15">
        <v>44926</v>
      </c>
      <c r="J98" s="1" t="s">
        <v>15</v>
      </c>
      <c r="K98" s="1" t="s">
        <v>431</v>
      </c>
      <c r="L98" s="1" t="s">
        <v>432</v>
      </c>
      <c r="M98" s="1" t="s">
        <v>294</v>
      </c>
      <c r="N98" s="1" t="s">
        <v>295</v>
      </c>
      <c r="O98" s="1" t="s">
        <v>11</v>
      </c>
      <c r="P98" s="1" t="s">
        <v>433</v>
      </c>
      <c r="Q98" s="1" t="s">
        <v>22</v>
      </c>
    </row>
    <row r="99" spans="1:17" ht="15" customHeight="1">
      <c r="A99" s="9">
        <f t="shared" si="1"/>
        <v>94</v>
      </c>
      <c r="B99" s="25" t="s">
        <v>434</v>
      </c>
      <c r="C99" s="26"/>
      <c r="D99" s="27"/>
      <c r="E99" s="8" t="s">
        <v>312</v>
      </c>
      <c r="F99" s="28" t="s">
        <v>890</v>
      </c>
      <c r="G99" s="27"/>
      <c r="H99" s="15">
        <f>VLOOKUP(B99,'[1]Reporte Transparencia'!$B$7:$I$181,7,FALSE)</f>
        <v>44760</v>
      </c>
      <c r="I99" s="15">
        <f>VLOOKUP(B99,'[1]Reporte Transparencia'!$B$7:$I$181,8,FALSE)</f>
        <v>44926</v>
      </c>
      <c r="J99" s="1" t="s">
        <v>38</v>
      </c>
      <c r="K99" s="1" t="s">
        <v>16</v>
      </c>
      <c r="L99" s="1" t="s">
        <v>16</v>
      </c>
      <c r="M99" s="1" t="s">
        <v>40</v>
      </c>
      <c r="N99" s="1" t="s">
        <v>41</v>
      </c>
      <c r="O99" s="1" t="s">
        <v>406</v>
      </c>
      <c r="P99" s="1" t="s">
        <v>435</v>
      </c>
      <c r="Q99" s="1" t="s">
        <v>22</v>
      </c>
    </row>
    <row r="100" spans="1:17" ht="15" customHeight="1">
      <c r="A100" s="9">
        <f t="shared" si="1"/>
        <v>95</v>
      </c>
      <c r="B100" s="25" t="s">
        <v>436</v>
      </c>
      <c r="C100" s="26"/>
      <c r="D100" s="27"/>
      <c r="E100" s="8" t="s">
        <v>312</v>
      </c>
      <c r="F100" s="28" t="s">
        <v>890</v>
      </c>
      <c r="G100" s="27"/>
      <c r="H100" s="15">
        <f>VLOOKUP(B100,'[1]Reporte Transparencia'!$B$7:$I$181,7,FALSE)</f>
        <v>44753</v>
      </c>
      <c r="I100" s="15">
        <f>VLOOKUP(B100,'[1]Reporte Transparencia'!$B$7:$I$181,8,FALSE)</f>
        <v>44926</v>
      </c>
      <c r="J100" s="1" t="s">
        <v>38</v>
      </c>
      <c r="K100" s="1" t="s">
        <v>16</v>
      </c>
      <c r="L100" s="1" t="s">
        <v>16</v>
      </c>
      <c r="M100" s="1" t="s">
        <v>40</v>
      </c>
      <c r="N100" s="1" t="s">
        <v>41</v>
      </c>
      <c r="O100" s="1" t="s">
        <v>16</v>
      </c>
      <c r="P100" s="1" t="s">
        <v>437</v>
      </c>
      <c r="Q100" s="1" t="s">
        <v>22</v>
      </c>
    </row>
    <row r="101" spans="1:17" ht="15" customHeight="1">
      <c r="A101" s="9">
        <f t="shared" si="1"/>
        <v>96</v>
      </c>
      <c r="B101" s="25" t="s">
        <v>438</v>
      </c>
      <c r="C101" s="26"/>
      <c r="D101" s="27"/>
      <c r="E101" s="8" t="s">
        <v>312</v>
      </c>
      <c r="F101" s="28" t="s">
        <v>890</v>
      </c>
      <c r="G101" s="27"/>
      <c r="H101" s="15">
        <f>VLOOKUP(B101,'[1]Reporte Transparencia'!$B$7:$I$181,7,FALSE)</f>
        <v>44753</v>
      </c>
      <c r="I101" s="15">
        <f>VLOOKUP(B101,'[1]Reporte Transparencia'!$B$7:$I$181,8,FALSE)</f>
        <v>44926</v>
      </c>
      <c r="J101" s="1" t="s">
        <v>38</v>
      </c>
      <c r="K101" s="1" t="s">
        <v>16</v>
      </c>
      <c r="L101" s="1" t="s">
        <v>16</v>
      </c>
      <c r="M101" s="1" t="s">
        <v>40</v>
      </c>
      <c r="N101" s="1" t="s">
        <v>41</v>
      </c>
      <c r="O101" s="1" t="s">
        <v>377</v>
      </c>
      <c r="P101" s="1" t="s">
        <v>439</v>
      </c>
      <c r="Q101" s="1" t="s">
        <v>22</v>
      </c>
    </row>
    <row r="102" spans="1:17">
      <c r="A102" s="9">
        <f t="shared" si="1"/>
        <v>97</v>
      </c>
      <c r="B102" s="25" t="s">
        <v>440</v>
      </c>
      <c r="C102" s="26"/>
      <c r="D102" s="27"/>
      <c r="E102" s="8" t="s">
        <v>441</v>
      </c>
      <c r="F102" s="28" t="s">
        <v>891</v>
      </c>
      <c r="G102" s="27"/>
      <c r="H102" s="15">
        <f>VLOOKUP(B102,'[1]Reporte Transparencia'!$B$7:$I$181,7,FALSE)</f>
        <v>44802</v>
      </c>
      <c r="I102" s="15">
        <f>VLOOKUP(B102,'[1]Reporte Transparencia'!$B$7:$I$181,8,FALSE)</f>
        <v>44926</v>
      </c>
      <c r="J102" s="1" t="s">
        <v>271</v>
      </c>
      <c r="K102" s="1" t="s">
        <v>16</v>
      </c>
      <c r="L102" s="1" t="s">
        <v>272</v>
      </c>
      <c r="M102" s="1" t="s">
        <v>273</v>
      </c>
      <c r="N102" s="1" t="s">
        <v>274</v>
      </c>
      <c r="O102" s="1" t="s">
        <v>16</v>
      </c>
      <c r="P102" s="1" t="s">
        <v>442</v>
      </c>
      <c r="Q102" s="1" t="s">
        <v>12</v>
      </c>
    </row>
    <row r="103" spans="1:17">
      <c r="A103" s="9">
        <f t="shared" si="1"/>
        <v>98</v>
      </c>
      <c r="B103" s="25" t="s">
        <v>443</v>
      </c>
      <c r="C103" s="26"/>
      <c r="D103" s="27"/>
      <c r="E103" s="8" t="s">
        <v>14</v>
      </c>
      <c r="F103" s="28" t="s">
        <v>892</v>
      </c>
      <c r="G103" s="27"/>
      <c r="H103" s="15">
        <f>VLOOKUP(B103,'[1]Reporte Transparencia'!$B$7:$I$181,7,FALSE)</f>
        <v>44816</v>
      </c>
      <c r="I103" s="15">
        <f>VLOOKUP(B103,'[1]Reporte Transparencia'!$B$7:$I$181,8,FALSE)</f>
        <v>44926</v>
      </c>
      <c r="J103" s="1" t="s">
        <v>15</v>
      </c>
      <c r="K103" s="1" t="s">
        <v>16</v>
      </c>
      <c r="L103" s="1" t="s">
        <v>17</v>
      </c>
      <c r="M103" s="1" t="s">
        <v>18</v>
      </c>
      <c r="N103" s="1" t="s">
        <v>19</v>
      </c>
      <c r="O103" s="1" t="s">
        <v>16</v>
      </c>
      <c r="P103" s="1" t="s">
        <v>268</v>
      </c>
      <c r="Q103" s="1" t="s">
        <v>22</v>
      </c>
    </row>
    <row r="104" spans="1:17">
      <c r="A104" s="9">
        <f t="shared" si="1"/>
        <v>99</v>
      </c>
      <c r="B104" s="25" t="s">
        <v>444</v>
      </c>
      <c r="C104" s="26"/>
      <c r="D104" s="27"/>
      <c r="E104" s="8" t="s">
        <v>14</v>
      </c>
      <c r="F104" s="28" t="s">
        <v>893</v>
      </c>
      <c r="G104" s="27"/>
      <c r="H104" s="15">
        <f>VLOOKUP(B104,'[1]Reporte Transparencia'!$B$7:$I$181,7,FALSE)</f>
        <v>44816</v>
      </c>
      <c r="I104" s="15">
        <f>VLOOKUP(B104,'[1]Reporte Transparencia'!$B$7:$I$181,8,FALSE)</f>
        <v>44926</v>
      </c>
      <c r="J104" s="1" t="s">
        <v>15</v>
      </c>
      <c r="K104" s="1" t="s">
        <v>16</v>
      </c>
      <c r="L104" s="1" t="s">
        <v>17</v>
      </c>
      <c r="M104" s="1" t="s">
        <v>18</v>
      </c>
      <c r="N104" s="1" t="s">
        <v>19</v>
      </c>
      <c r="O104" s="1" t="s">
        <v>16</v>
      </c>
      <c r="P104" s="1" t="s">
        <v>268</v>
      </c>
      <c r="Q104" s="1" t="s">
        <v>22</v>
      </c>
    </row>
    <row r="105" spans="1:17" ht="15" customHeight="1">
      <c r="A105" s="9">
        <f t="shared" si="1"/>
        <v>100</v>
      </c>
      <c r="B105" s="25" t="s">
        <v>445</v>
      </c>
      <c r="C105" s="26"/>
      <c r="D105" s="27"/>
      <c r="E105" s="8" t="s">
        <v>446</v>
      </c>
      <c r="F105" s="28" t="s">
        <v>893</v>
      </c>
      <c r="G105" s="27"/>
      <c r="H105" s="15">
        <f>VLOOKUP(B105,'[1]Reporte Transparencia'!$B$7:$I$181,7,FALSE)</f>
        <v>44802</v>
      </c>
      <c r="I105" s="15">
        <f>VLOOKUP(B105,'[1]Reporte Transparencia'!$B$7:$I$181,8,FALSE)</f>
        <v>44926</v>
      </c>
      <c r="J105" s="1" t="s">
        <v>38</v>
      </c>
      <c r="K105" s="1" t="s">
        <v>16</v>
      </c>
      <c r="L105" s="1" t="s">
        <v>16</v>
      </c>
      <c r="M105" s="1" t="s">
        <v>40</v>
      </c>
      <c r="N105" s="1" t="s">
        <v>41</v>
      </c>
      <c r="O105" s="1" t="s">
        <v>16</v>
      </c>
      <c r="P105" s="1" t="s">
        <v>437</v>
      </c>
      <c r="Q105" s="1" t="s">
        <v>22</v>
      </c>
    </row>
    <row r="106" spans="1:17" ht="15" customHeight="1">
      <c r="A106" s="9">
        <f t="shared" si="1"/>
        <v>101</v>
      </c>
      <c r="B106" s="25" t="s">
        <v>447</v>
      </c>
      <c r="C106" s="26"/>
      <c r="D106" s="27"/>
      <c r="E106" s="8" t="s">
        <v>448</v>
      </c>
      <c r="F106" s="28" t="s">
        <v>893</v>
      </c>
      <c r="G106" s="27"/>
      <c r="H106" s="15">
        <f>VLOOKUP(B106,'[1]Reporte Transparencia'!$B$7:$I$181,7,FALSE)</f>
        <v>44816</v>
      </c>
      <c r="I106" s="15">
        <f>VLOOKUP(B106,'[1]Reporte Transparencia'!$B$7:$I$181,8,FALSE)</f>
        <v>44926</v>
      </c>
      <c r="J106" s="1" t="s">
        <v>38</v>
      </c>
      <c r="K106" s="1" t="s">
        <v>16</v>
      </c>
      <c r="L106" s="1" t="s">
        <v>16</v>
      </c>
      <c r="M106" s="1" t="s">
        <v>40</v>
      </c>
      <c r="N106" s="1" t="s">
        <v>41</v>
      </c>
      <c r="O106" s="1" t="s">
        <v>16</v>
      </c>
      <c r="P106" s="1" t="s">
        <v>437</v>
      </c>
      <c r="Q106" s="1" t="s">
        <v>22</v>
      </c>
    </row>
    <row r="107" spans="1:17">
      <c r="A107" s="9">
        <f t="shared" si="1"/>
        <v>102</v>
      </c>
      <c r="B107" s="25" t="s">
        <v>449</v>
      </c>
      <c r="C107" s="26"/>
      <c r="D107" s="27"/>
      <c r="E107" s="8" t="s">
        <v>344</v>
      </c>
      <c r="F107" s="28" t="s">
        <v>894</v>
      </c>
      <c r="G107" s="27"/>
      <c r="H107" s="15">
        <f>VLOOKUP(B107,'[1]Reporte Transparencia'!$B$7:$I$181,7,FALSE)</f>
        <v>44802</v>
      </c>
      <c r="I107" s="15">
        <f>VLOOKUP(B107,'[1]Reporte Transparencia'!$B$7:$I$181,8,FALSE)</f>
        <v>44926</v>
      </c>
      <c r="J107" s="1" t="s">
        <v>271</v>
      </c>
      <c r="K107" s="1" t="s">
        <v>16</v>
      </c>
      <c r="L107" s="1" t="s">
        <v>272</v>
      </c>
      <c r="M107" s="1" t="s">
        <v>273</v>
      </c>
      <c r="N107" s="1" t="s">
        <v>274</v>
      </c>
      <c r="O107" s="1" t="s">
        <v>16</v>
      </c>
      <c r="P107" s="1" t="s">
        <v>442</v>
      </c>
      <c r="Q107" s="1" t="s">
        <v>12</v>
      </c>
    </row>
    <row r="108" spans="1:17">
      <c r="A108" s="9">
        <f t="shared" si="1"/>
        <v>103</v>
      </c>
      <c r="B108" s="25" t="s">
        <v>450</v>
      </c>
      <c r="C108" s="26"/>
      <c r="D108" s="27"/>
      <c r="E108" s="8" t="s">
        <v>344</v>
      </c>
      <c r="F108" s="28" t="s">
        <v>895</v>
      </c>
      <c r="G108" s="27"/>
      <c r="H108" s="15">
        <f>VLOOKUP(B108,'[1]Reporte Transparencia'!$B$7:$I$181,7,FALSE)</f>
        <v>44657</v>
      </c>
      <c r="I108" s="15">
        <f>VLOOKUP(B108,'[1]Reporte Transparencia'!$B$7:$I$181,8,FALSE)</f>
        <v>44926</v>
      </c>
      <c r="J108" s="1" t="s">
        <v>271</v>
      </c>
      <c r="K108" s="1" t="s">
        <v>451</v>
      </c>
      <c r="L108" s="1" t="s">
        <v>452</v>
      </c>
      <c r="M108" s="1" t="s">
        <v>273</v>
      </c>
      <c r="N108" s="1" t="s">
        <v>274</v>
      </c>
      <c r="O108" s="1" t="s">
        <v>453</v>
      </c>
      <c r="P108" s="1" t="s">
        <v>454</v>
      </c>
      <c r="Q108" s="1" t="s">
        <v>12</v>
      </c>
    </row>
    <row r="109" spans="1:17">
      <c r="A109" s="9">
        <f t="shared" si="1"/>
        <v>104</v>
      </c>
      <c r="B109" s="25" t="s">
        <v>455</v>
      </c>
      <c r="C109" s="26"/>
      <c r="D109" s="27"/>
      <c r="E109" s="8" t="s">
        <v>456</v>
      </c>
      <c r="F109" s="28" t="s">
        <v>896</v>
      </c>
      <c r="G109" s="27"/>
      <c r="H109" s="15">
        <f>VLOOKUP(B109,'[1]Reporte Transparencia'!$B$7:$I$181,7,FALSE)</f>
        <v>44816</v>
      </c>
      <c r="I109" s="15">
        <f>VLOOKUP(B109,'[1]Reporte Transparencia'!$B$7:$I$181,8,FALSE)</f>
        <v>44926</v>
      </c>
      <c r="J109" s="1" t="s">
        <v>271</v>
      </c>
      <c r="K109" s="1" t="s">
        <v>16</v>
      </c>
      <c r="L109" s="1" t="s">
        <v>272</v>
      </c>
      <c r="M109" s="1" t="s">
        <v>273</v>
      </c>
      <c r="N109" s="1" t="s">
        <v>274</v>
      </c>
      <c r="O109" s="1" t="s">
        <v>16</v>
      </c>
      <c r="P109" s="1" t="s">
        <v>442</v>
      </c>
      <c r="Q109" s="1" t="s">
        <v>22</v>
      </c>
    </row>
    <row r="110" spans="1:17">
      <c r="A110" s="9">
        <f t="shared" si="1"/>
        <v>105</v>
      </c>
      <c r="B110" s="25" t="s">
        <v>457</v>
      </c>
      <c r="C110" s="26"/>
      <c r="D110" s="27"/>
      <c r="E110" s="8" t="s">
        <v>56</v>
      </c>
      <c r="F110" s="28" t="s">
        <v>897</v>
      </c>
      <c r="G110" s="27"/>
      <c r="H110" s="15">
        <f>VLOOKUP(B110,'[1]Reporte Transparencia'!$B$7:$I$181,7,FALSE)</f>
        <v>44746</v>
      </c>
      <c r="I110" s="15">
        <f>VLOOKUP(B110,'[1]Reporte Transparencia'!$B$7:$I$181,8,FALSE)</f>
        <v>44926</v>
      </c>
      <c r="J110" s="1" t="s">
        <v>57</v>
      </c>
      <c r="K110" s="1" t="s">
        <v>16</v>
      </c>
      <c r="L110" s="1" t="s">
        <v>58</v>
      </c>
      <c r="M110" s="1" t="s">
        <v>59</v>
      </c>
      <c r="N110" s="1" t="s">
        <v>60</v>
      </c>
      <c r="O110" s="1" t="s">
        <v>16</v>
      </c>
      <c r="P110" s="1" t="s">
        <v>458</v>
      </c>
      <c r="Q110" s="1" t="s">
        <v>12</v>
      </c>
    </row>
    <row r="111" spans="1:17" ht="15" customHeight="1">
      <c r="A111" s="9">
        <f t="shared" si="1"/>
        <v>106</v>
      </c>
      <c r="B111" s="25" t="s">
        <v>459</v>
      </c>
      <c r="C111" s="26"/>
      <c r="D111" s="27"/>
      <c r="E111" s="8" t="s">
        <v>460</v>
      </c>
      <c r="F111" s="28" t="s">
        <v>897</v>
      </c>
      <c r="G111" s="27"/>
      <c r="H111" s="15">
        <v>44866</v>
      </c>
      <c r="I111" s="15">
        <v>44926</v>
      </c>
      <c r="J111" s="1" t="s">
        <v>57</v>
      </c>
      <c r="K111" s="1" t="s">
        <v>461</v>
      </c>
      <c r="L111" s="1" t="s">
        <v>462</v>
      </c>
      <c r="M111" s="1" t="s">
        <v>463</v>
      </c>
      <c r="N111" s="1" t="s">
        <v>464</v>
      </c>
      <c r="O111" s="1" t="s">
        <v>16</v>
      </c>
      <c r="P111" s="1" t="s">
        <v>465</v>
      </c>
      <c r="Q111" s="1" t="s">
        <v>12</v>
      </c>
    </row>
    <row r="112" spans="1:17" ht="15" customHeight="1">
      <c r="A112" s="9">
        <f t="shared" si="1"/>
        <v>107</v>
      </c>
      <c r="B112" s="25" t="s">
        <v>466</v>
      </c>
      <c r="C112" s="26"/>
      <c r="D112" s="27"/>
      <c r="E112" s="8" t="s">
        <v>120</v>
      </c>
      <c r="F112" s="28" t="s">
        <v>897</v>
      </c>
      <c r="G112" s="27"/>
      <c r="H112" s="15">
        <f>VLOOKUP(B112,'[1]Reporte Transparencia'!$B$7:$I$181,7,FALSE)</f>
        <v>44713</v>
      </c>
      <c r="I112" s="15">
        <f>VLOOKUP(B112,'[1]Reporte Transparencia'!$B$7:$I$181,8,FALSE)</f>
        <v>44926</v>
      </c>
      <c r="J112" s="1" t="s">
        <v>121</v>
      </c>
      <c r="K112" s="1" t="s">
        <v>16</v>
      </c>
      <c r="L112" s="1" t="s">
        <v>16</v>
      </c>
      <c r="M112" s="1" t="s">
        <v>122</v>
      </c>
      <c r="N112" s="1" t="s">
        <v>123</v>
      </c>
      <c r="O112" s="1" t="s">
        <v>16</v>
      </c>
      <c r="P112" s="1" t="s">
        <v>467</v>
      </c>
      <c r="Q112" s="1" t="s">
        <v>22</v>
      </c>
    </row>
    <row r="113" spans="1:17" ht="15" customHeight="1">
      <c r="A113" s="9">
        <f t="shared" si="1"/>
        <v>108</v>
      </c>
      <c r="B113" s="25" t="s">
        <v>468</v>
      </c>
      <c r="C113" s="26"/>
      <c r="D113" s="27"/>
      <c r="E113" s="8" t="s">
        <v>469</v>
      </c>
      <c r="F113" s="28" t="s">
        <v>897</v>
      </c>
      <c r="G113" s="27"/>
      <c r="H113" s="15">
        <v>44866</v>
      </c>
      <c r="I113" s="15">
        <v>44926</v>
      </c>
      <c r="J113" s="1" t="s">
        <v>38</v>
      </c>
      <c r="K113" s="1" t="s">
        <v>326</v>
      </c>
      <c r="L113" s="1" t="s">
        <v>16</v>
      </c>
      <c r="M113" s="1" t="s">
        <v>327</v>
      </c>
      <c r="N113" s="1" t="s">
        <v>328</v>
      </c>
      <c r="O113" s="1" t="s">
        <v>11</v>
      </c>
      <c r="P113" s="1" t="s">
        <v>329</v>
      </c>
      <c r="Q113" s="1" t="s">
        <v>22</v>
      </c>
    </row>
    <row r="114" spans="1:17" ht="15" customHeight="1">
      <c r="A114" s="9">
        <f t="shared" si="1"/>
        <v>109</v>
      </c>
      <c r="B114" s="25" t="s">
        <v>470</v>
      </c>
      <c r="C114" s="26"/>
      <c r="D114" s="27"/>
      <c r="E114" s="8" t="s">
        <v>127</v>
      </c>
      <c r="F114" s="28" t="s">
        <v>897</v>
      </c>
      <c r="G114" s="27"/>
      <c r="H114" s="15">
        <f>VLOOKUP(B114,'[1]Reporte Transparencia'!$B$7:$I$181,7,FALSE)</f>
        <v>44721</v>
      </c>
      <c r="I114" s="15">
        <f>VLOOKUP(B114,'[1]Reporte Transparencia'!$B$7:$I$181,8,FALSE)</f>
        <v>44926</v>
      </c>
      <c r="J114" s="1" t="s">
        <v>38</v>
      </c>
      <c r="K114" s="1" t="s">
        <v>16</v>
      </c>
      <c r="L114" s="1" t="s">
        <v>16</v>
      </c>
      <c r="M114" s="1" t="s">
        <v>40</v>
      </c>
      <c r="N114" s="1" t="s">
        <v>41</v>
      </c>
      <c r="O114" s="1" t="s">
        <v>471</v>
      </c>
      <c r="P114" s="1" t="s">
        <v>472</v>
      </c>
      <c r="Q114" s="1" t="s">
        <v>12</v>
      </c>
    </row>
    <row r="115" spans="1:17">
      <c r="A115" s="9">
        <f t="shared" si="1"/>
        <v>110</v>
      </c>
      <c r="B115" s="25" t="s">
        <v>473</v>
      </c>
      <c r="C115" s="26"/>
      <c r="D115" s="27"/>
      <c r="E115" s="8" t="s">
        <v>143</v>
      </c>
      <c r="F115" s="28" t="s">
        <v>898</v>
      </c>
      <c r="G115" s="27"/>
      <c r="H115" s="15">
        <f>VLOOKUP(B115,'[1]Reporte Transparencia'!$B$7:$I$181,7,FALSE)</f>
        <v>44790</v>
      </c>
      <c r="I115" s="15">
        <f>VLOOKUP(B115,'[1]Reporte Transparencia'!$B$7:$I$181,8,FALSE)</f>
        <v>44926</v>
      </c>
      <c r="J115" s="1" t="s">
        <v>144</v>
      </c>
      <c r="K115" s="1" t="s">
        <v>474</v>
      </c>
      <c r="L115" s="1" t="s">
        <v>475</v>
      </c>
      <c r="M115" s="1" t="s">
        <v>153</v>
      </c>
      <c r="N115" s="1" t="s">
        <v>154</v>
      </c>
      <c r="O115" s="1" t="s">
        <v>476</v>
      </c>
      <c r="P115" s="1" t="s">
        <v>477</v>
      </c>
      <c r="Q115" s="1" t="s">
        <v>22</v>
      </c>
    </row>
    <row r="116" spans="1:17">
      <c r="A116" s="9">
        <f t="shared" si="1"/>
        <v>111</v>
      </c>
      <c r="B116" s="25" t="s">
        <v>478</v>
      </c>
      <c r="C116" s="26"/>
      <c r="D116" s="27"/>
      <c r="E116" s="8" t="s">
        <v>82</v>
      </c>
      <c r="F116" s="28" t="s">
        <v>479</v>
      </c>
      <c r="G116" s="27"/>
      <c r="H116" s="15">
        <v>44845</v>
      </c>
      <c r="I116" s="15">
        <v>44926</v>
      </c>
      <c r="J116" s="1" t="s">
        <v>83</v>
      </c>
      <c r="K116" s="1" t="s">
        <v>480</v>
      </c>
      <c r="L116" s="1" t="s">
        <v>481</v>
      </c>
      <c r="M116" s="1" t="s">
        <v>482</v>
      </c>
      <c r="N116" s="1" t="s">
        <v>483</v>
      </c>
      <c r="O116" s="1" t="s">
        <v>484</v>
      </c>
      <c r="P116" s="1" t="s">
        <v>485</v>
      </c>
      <c r="Q116" s="1" t="s">
        <v>22</v>
      </c>
    </row>
    <row r="117" spans="1:17" ht="15" customHeight="1">
      <c r="A117" s="9">
        <f t="shared" si="1"/>
        <v>112</v>
      </c>
      <c r="B117" s="25" t="s">
        <v>486</v>
      </c>
      <c r="C117" s="26"/>
      <c r="D117" s="27"/>
      <c r="E117" s="8" t="s">
        <v>487</v>
      </c>
      <c r="F117" s="28" t="s">
        <v>479</v>
      </c>
      <c r="G117" s="27"/>
      <c r="H117" s="15">
        <f>VLOOKUP(B117,'[1]Reporte Transparencia'!$B$7:$I$181,7,FALSE)</f>
        <v>44704</v>
      </c>
      <c r="I117" s="15">
        <f>VLOOKUP(B117,'[1]Reporte Transparencia'!$B$7:$I$181,8,FALSE)</f>
        <v>44926</v>
      </c>
      <c r="J117" s="1" t="s">
        <v>488</v>
      </c>
      <c r="K117" s="1" t="s">
        <v>16</v>
      </c>
      <c r="L117" s="1" t="s">
        <v>489</v>
      </c>
      <c r="M117" s="1" t="s">
        <v>490</v>
      </c>
      <c r="N117" s="1" t="s">
        <v>491</v>
      </c>
      <c r="O117" s="1" t="s">
        <v>492</v>
      </c>
      <c r="P117" s="1" t="s">
        <v>493</v>
      </c>
      <c r="Q117" s="1" t="s">
        <v>12</v>
      </c>
    </row>
    <row r="118" spans="1:17" ht="15" customHeight="1">
      <c r="A118" s="9">
        <f t="shared" si="1"/>
        <v>113</v>
      </c>
      <c r="B118" s="25" t="s">
        <v>494</v>
      </c>
      <c r="C118" s="26"/>
      <c r="D118" s="27"/>
      <c r="E118" s="8" t="s">
        <v>14</v>
      </c>
      <c r="F118" s="28" t="s">
        <v>479</v>
      </c>
      <c r="G118" s="27"/>
      <c r="H118" s="15">
        <f>VLOOKUP(B118,'[1]Reporte Transparencia'!$B$7:$I$181,7,FALSE)</f>
        <v>44753</v>
      </c>
      <c r="I118" s="15">
        <f>VLOOKUP(B118,'[1]Reporte Transparencia'!$B$7:$I$181,8,FALSE)</f>
        <v>44926</v>
      </c>
      <c r="J118" s="1" t="s">
        <v>488</v>
      </c>
      <c r="K118" s="1" t="s">
        <v>16</v>
      </c>
      <c r="L118" s="1" t="s">
        <v>489</v>
      </c>
      <c r="M118" s="1" t="s">
        <v>490</v>
      </c>
      <c r="N118" s="1" t="s">
        <v>491</v>
      </c>
      <c r="O118" s="1" t="s">
        <v>495</v>
      </c>
      <c r="P118" s="1" t="s">
        <v>496</v>
      </c>
      <c r="Q118" s="1" t="s">
        <v>22</v>
      </c>
    </row>
    <row r="119" spans="1:17" ht="15" customHeight="1">
      <c r="A119" s="9">
        <f t="shared" si="1"/>
        <v>114</v>
      </c>
      <c r="B119" s="25" t="s">
        <v>497</v>
      </c>
      <c r="C119" s="26"/>
      <c r="D119" s="27"/>
      <c r="E119" s="8" t="s">
        <v>14</v>
      </c>
      <c r="F119" s="28" t="s">
        <v>479</v>
      </c>
      <c r="G119" s="27"/>
      <c r="H119" s="15">
        <v>44844</v>
      </c>
      <c r="I119" s="15">
        <v>44926</v>
      </c>
      <c r="J119" s="1" t="s">
        <v>15</v>
      </c>
      <c r="K119" s="1" t="s">
        <v>498</v>
      </c>
      <c r="L119" s="1" t="s">
        <v>499</v>
      </c>
      <c r="M119" s="1" t="s">
        <v>294</v>
      </c>
      <c r="N119" s="1" t="s">
        <v>295</v>
      </c>
      <c r="O119" s="1" t="s">
        <v>500</v>
      </c>
      <c r="P119" s="1" t="s">
        <v>501</v>
      </c>
      <c r="Q119" s="1" t="s">
        <v>12</v>
      </c>
    </row>
    <row r="120" spans="1:17" ht="15" customHeight="1">
      <c r="A120" s="9">
        <f t="shared" si="1"/>
        <v>115</v>
      </c>
      <c r="B120" s="25" t="s">
        <v>502</v>
      </c>
      <c r="C120" s="26"/>
      <c r="D120" s="27"/>
      <c r="E120" s="8" t="s">
        <v>386</v>
      </c>
      <c r="F120" s="28" t="s">
        <v>479</v>
      </c>
      <c r="G120" s="27"/>
      <c r="H120" s="15">
        <f>VLOOKUP(B120,'[1]Reporte Transparencia'!$B$7:$I$181,7,FALSE)</f>
        <v>44693</v>
      </c>
      <c r="I120" s="15">
        <f>VLOOKUP(B120,'[1]Reporte Transparencia'!$B$7:$I$181,8,FALSE)</f>
        <v>44926</v>
      </c>
      <c r="J120" s="1" t="s">
        <v>387</v>
      </c>
      <c r="K120" s="1" t="s">
        <v>16</v>
      </c>
      <c r="L120" s="1" t="s">
        <v>16</v>
      </c>
      <c r="M120" s="1" t="s">
        <v>388</v>
      </c>
      <c r="N120" s="1" t="s">
        <v>389</v>
      </c>
      <c r="O120" s="1" t="s">
        <v>503</v>
      </c>
      <c r="P120" s="1" t="s">
        <v>504</v>
      </c>
      <c r="Q120" s="1" t="s">
        <v>22</v>
      </c>
    </row>
    <row r="121" spans="1:17" ht="15" customHeight="1">
      <c r="A121" s="9">
        <f t="shared" si="1"/>
        <v>116</v>
      </c>
      <c r="B121" s="25" t="s">
        <v>505</v>
      </c>
      <c r="C121" s="26"/>
      <c r="D121" s="27"/>
      <c r="E121" s="8" t="s">
        <v>448</v>
      </c>
      <c r="F121" s="28" t="s">
        <v>479</v>
      </c>
      <c r="G121" s="27"/>
      <c r="H121" s="15">
        <f>VLOOKUP(B121,'[1]Reporte Transparencia'!$B$7:$I$181,7,FALSE)</f>
        <v>44693</v>
      </c>
      <c r="I121" s="15">
        <f>VLOOKUP(B121,'[1]Reporte Transparencia'!$B$7:$I$181,8,FALSE)</f>
        <v>44926</v>
      </c>
      <c r="J121" s="1" t="s">
        <v>38</v>
      </c>
      <c r="K121" s="1" t="s">
        <v>16</v>
      </c>
      <c r="L121" s="1" t="s">
        <v>16</v>
      </c>
      <c r="M121" s="1" t="s">
        <v>40</v>
      </c>
      <c r="N121" s="1" t="s">
        <v>41</v>
      </c>
      <c r="O121" s="1" t="s">
        <v>506</v>
      </c>
      <c r="P121" s="1" t="s">
        <v>507</v>
      </c>
      <c r="Q121" s="1" t="s">
        <v>22</v>
      </c>
    </row>
    <row r="122" spans="1:17" ht="15" customHeight="1">
      <c r="A122" s="9">
        <f t="shared" si="1"/>
        <v>117</v>
      </c>
      <c r="B122" s="25" t="s">
        <v>508</v>
      </c>
      <c r="C122" s="26"/>
      <c r="D122" s="27"/>
      <c r="E122" s="8" t="s">
        <v>312</v>
      </c>
      <c r="F122" s="28" t="s">
        <v>479</v>
      </c>
      <c r="G122" s="27"/>
      <c r="H122" s="15">
        <v>44866</v>
      </c>
      <c r="I122" s="15">
        <v>44926</v>
      </c>
      <c r="J122" s="1" t="s">
        <v>38</v>
      </c>
      <c r="K122" s="1" t="s">
        <v>326</v>
      </c>
      <c r="L122" s="1" t="s">
        <v>16</v>
      </c>
      <c r="M122" s="1" t="s">
        <v>327</v>
      </c>
      <c r="N122" s="1" t="s">
        <v>328</v>
      </c>
      <c r="O122" s="1" t="s">
        <v>11</v>
      </c>
      <c r="P122" s="1" t="s">
        <v>329</v>
      </c>
      <c r="Q122" s="1" t="s">
        <v>12</v>
      </c>
    </row>
    <row r="123" spans="1:17" ht="15" customHeight="1">
      <c r="A123" s="9">
        <f t="shared" si="1"/>
        <v>118</v>
      </c>
      <c r="B123" s="25" t="s">
        <v>509</v>
      </c>
      <c r="C123" s="26"/>
      <c r="D123" s="27"/>
      <c r="E123" s="8" t="s">
        <v>137</v>
      </c>
      <c r="F123" s="28" t="s">
        <v>479</v>
      </c>
      <c r="G123" s="27"/>
      <c r="H123" s="15">
        <f>VLOOKUP(B123,'[1]Reporte Transparencia'!$B$7:$I$181,7,FALSE)</f>
        <v>44790</v>
      </c>
      <c r="I123" s="15">
        <f>VLOOKUP(B123,'[1]Reporte Transparencia'!$B$7:$I$181,8,FALSE)</f>
        <v>44926</v>
      </c>
      <c r="J123" s="1" t="s">
        <v>38</v>
      </c>
      <c r="K123" s="1" t="s">
        <v>510</v>
      </c>
      <c r="L123" s="1" t="s">
        <v>16</v>
      </c>
      <c r="M123" s="1" t="s">
        <v>40</v>
      </c>
      <c r="N123" s="1" t="s">
        <v>41</v>
      </c>
      <c r="O123" s="1" t="s">
        <v>511</v>
      </c>
      <c r="P123" s="1" t="s">
        <v>512</v>
      </c>
      <c r="Q123" s="1" t="s">
        <v>12</v>
      </c>
    </row>
    <row r="124" spans="1:17" ht="15" customHeight="1">
      <c r="A124" s="9">
        <f t="shared" si="1"/>
        <v>119</v>
      </c>
      <c r="B124" s="25" t="s">
        <v>513</v>
      </c>
      <c r="C124" s="26"/>
      <c r="D124" s="27"/>
      <c r="E124" s="8" t="s">
        <v>137</v>
      </c>
      <c r="F124" s="28" t="s">
        <v>479</v>
      </c>
      <c r="G124" s="27"/>
      <c r="H124" s="15">
        <f>VLOOKUP(B124,'[1]Reporte Transparencia'!$B$7:$I$181,7,FALSE)</f>
        <v>44562</v>
      </c>
      <c r="I124" s="15">
        <f>VLOOKUP(B124,'[1]Reporte Transparencia'!$B$7:$I$181,8,FALSE)</f>
        <v>44926</v>
      </c>
      <c r="J124" s="1" t="s">
        <v>38</v>
      </c>
      <c r="K124" s="1" t="s">
        <v>514</v>
      </c>
      <c r="L124" s="1" t="s">
        <v>16</v>
      </c>
      <c r="M124" s="1" t="s">
        <v>40</v>
      </c>
      <c r="N124" s="1" t="s">
        <v>41</v>
      </c>
      <c r="O124" s="1" t="s">
        <v>515</v>
      </c>
      <c r="P124" s="1" t="s">
        <v>516</v>
      </c>
      <c r="Q124" s="1" t="s">
        <v>12</v>
      </c>
    </row>
    <row r="125" spans="1:17" ht="15" customHeight="1">
      <c r="A125" s="9">
        <f t="shared" si="1"/>
        <v>120</v>
      </c>
      <c r="B125" s="25" t="s">
        <v>517</v>
      </c>
      <c r="C125" s="26"/>
      <c r="D125" s="27"/>
      <c r="E125" s="8" t="s">
        <v>137</v>
      </c>
      <c r="F125" s="28" t="s">
        <v>479</v>
      </c>
      <c r="G125" s="27"/>
      <c r="H125" s="15">
        <f>VLOOKUP(B125,'[1]Reporte Transparencia'!$B$7:$I$181,7,FALSE)</f>
        <v>44704</v>
      </c>
      <c r="I125" s="15">
        <f>VLOOKUP(B125,'[1]Reporte Transparencia'!$B$7:$I$181,8,FALSE)</f>
        <v>44926</v>
      </c>
      <c r="J125" s="1" t="s">
        <v>38</v>
      </c>
      <c r="K125" s="1" t="s">
        <v>518</v>
      </c>
      <c r="L125" s="1" t="s">
        <v>16</v>
      </c>
      <c r="M125" s="1" t="s">
        <v>40</v>
      </c>
      <c r="N125" s="1" t="s">
        <v>41</v>
      </c>
      <c r="O125" s="1" t="s">
        <v>519</v>
      </c>
      <c r="P125" s="1" t="s">
        <v>520</v>
      </c>
      <c r="Q125" s="1" t="s">
        <v>12</v>
      </c>
    </row>
    <row r="126" spans="1:17" ht="15" customHeight="1">
      <c r="A126" s="9">
        <f t="shared" si="1"/>
        <v>121</v>
      </c>
      <c r="B126" s="25" t="s">
        <v>521</v>
      </c>
      <c r="C126" s="26"/>
      <c r="D126" s="27"/>
      <c r="E126" s="8" t="s">
        <v>396</v>
      </c>
      <c r="F126" s="28" t="s">
        <v>479</v>
      </c>
      <c r="G126" s="27"/>
      <c r="H126" s="15">
        <f>VLOOKUP(B126,'[1]Reporte Transparencia'!$B$7:$I$181,7,FALSE)</f>
        <v>44378</v>
      </c>
      <c r="I126" s="15">
        <f>VLOOKUP(B126,'[1]Reporte Transparencia'!$B$7:$I$181,8,FALSE)</f>
        <v>45079</v>
      </c>
      <c r="J126" s="1" t="s">
        <v>397</v>
      </c>
      <c r="K126" s="1" t="s">
        <v>522</v>
      </c>
      <c r="L126" s="1" t="s">
        <v>16</v>
      </c>
      <c r="M126" s="1" t="s">
        <v>398</v>
      </c>
      <c r="N126" s="1" t="s">
        <v>399</v>
      </c>
      <c r="O126" s="1" t="s">
        <v>16</v>
      </c>
      <c r="P126" s="1" t="s">
        <v>523</v>
      </c>
      <c r="Q126" s="1" t="s">
        <v>12</v>
      </c>
    </row>
    <row r="127" spans="1:17">
      <c r="A127" s="9">
        <f t="shared" si="1"/>
        <v>122</v>
      </c>
      <c r="B127" s="25" t="s">
        <v>524</v>
      </c>
      <c r="C127" s="26"/>
      <c r="D127" s="27"/>
      <c r="E127" s="8" t="s">
        <v>416</v>
      </c>
      <c r="F127" s="28" t="s">
        <v>899</v>
      </c>
      <c r="G127" s="27"/>
      <c r="H127" s="15">
        <f>VLOOKUP(B127,'[1]Reporte Transparencia'!$B$7:$I$181,7,FALSE)</f>
        <v>44378</v>
      </c>
      <c r="I127" s="15">
        <f>VLOOKUP(B127,'[1]Reporte Transparencia'!$B$7:$I$181,8,FALSE)</f>
        <v>45079</v>
      </c>
      <c r="J127" s="1" t="s">
        <v>271</v>
      </c>
      <c r="K127" s="1" t="s">
        <v>451</v>
      </c>
      <c r="L127" s="1" t="s">
        <v>525</v>
      </c>
      <c r="M127" s="1" t="s">
        <v>273</v>
      </c>
      <c r="N127" s="1" t="s">
        <v>274</v>
      </c>
      <c r="O127" s="1" t="s">
        <v>16</v>
      </c>
      <c r="P127" s="1" t="s">
        <v>526</v>
      </c>
      <c r="Q127" s="1" t="s">
        <v>22</v>
      </c>
    </row>
    <row r="128" spans="1:17" ht="15" customHeight="1">
      <c r="A128" s="9">
        <f t="shared" si="1"/>
        <v>123</v>
      </c>
      <c r="B128" s="25" t="s">
        <v>527</v>
      </c>
      <c r="C128" s="26"/>
      <c r="D128" s="27"/>
      <c r="E128" s="8" t="s">
        <v>14</v>
      </c>
      <c r="F128" s="28" t="s">
        <v>899</v>
      </c>
      <c r="G128" s="27"/>
      <c r="H128" s="15">
        <f>VLOOKUP(B128,'[1]Reporte Transparencia'!$B$7:$I$181,7,FALSE)</f>
        <v>44562</v>
      </c>
      <c r="I128" s="15">
        <f>VLOOKUP(B128,'[1]Reporte Transparencia'!$B$7:$I$181,8,FALSE)</f>
        <v>44926</v>
      </c>
      <c r="J128" s="1" t="s">
        <v>15</v>
      </c>
      <c r="K128" s="1" t="s">
        <v>16</v>
      </c>
      <c r="L128" s="1" t="s">
        <v>17</v>
      </c>
      <c r="M128" s="1" t="s">
        <v>18</v>
      </c>
      <c r="N128" s="1" t="s">
        <v>19</v>
      </c>
      <c r="O128" s="1" t="s">
        <v>16</v>
      </c>
      <c r="P128" s="1" t="s">
        <v>268</v>
      </c>
      <c r="Q128" s="1" t="s">
        <v>12</v>
      </c>
    </row>
    <row r="129" spans="1:17" ht="15" customHeight="1">
      <c r="A129" s="9">
        <f t="shared" si="1"/>
        <v>124</v>
      </c>
      <c r="B129" s="25" t="s">
        <v>528</v>
      </c>
      <c r="C129" s="26"/>
      <c r="D129" s="27"/>
      <c r="E129" s="8" t="s">
        <v>14</v>
      </c>
      <c r="F129" s="28" t="s">
        <v>899</v>
      </c>
      <c r="G129" s="27"/>
      <c r="H129" s="15">
        <f>VLOOKUP(B129,'[1]Reporte Transparencia'!$B$7:$I$181,7,FALSE)</f>
        <v>44690</v>
      </c>
      <c r="I129" s="15">
        <f>VLOOKUP(B129,'[1]Reporte Transparencia'!$B$7:$I$181,8,FALSE)</f>
        <v>44926</v>
      </c>
      <c r="J129" s="1" t="s">
        <v>15</v>
      </c>
      <c r="K129" s="1" t="s">
        <v>16</v>
      </c>
      <c r="L129" s="1" t="s">
        <v>17</v>
      </c>
      <c r="M129" s="1" t="s">
        <v>18</v>
      </c>
      <c r="N129" s="1" t="s">
        <v>19</v>
      </c>
      <c r="O129" s="1" t="s">
        <v>529</v>
      </c>
      <c r="P129" s="1" t="s">
        <v>530</v>
      </c>
      <c r="Q129" s="1" t="s">
        <v>22</v>
      </c>
    </row>
    <row r="130" spans="1:17">
      <c r="A130" s="9">
        <f t="shared" si="1"/>
        <v>125</v>
      </c>
      <c r="B130" s="25" t="s">
        <v>531</v>
      </c>
      <c r="C130" s="26"/>
      <c r="D130" s="27"/>
      <c r="E130" s="8" t="s">
        <v>344</v>
      </c>
      <c r="F130" s="28" t="s">
        <v>900</v>
      </c>
      <c r="G130" s="27"/>
      <c r="H130" s="15">
        <v>44866</v>
      </c>
      <c r="I130" s="15">
        <v>44926</v>
      </c>
      <c r="J130" s="1" t="s">
        <v>271</v>
      </c>
      <c r="K130" s="1" t="s">
        <v>532</v>
      </c>
      <c r="L130" s="1" t="s">
        <v>533</v>
      </c>
      <c r="M130" s="1" t="s">
        <v>534</v>
      </c>
      <c r="N130" s="1" t="s">
        <v>535</v>
      </c>
      <c r="O130" s="1" t="s">
        <v>11</v>
      </c>
      <c r="P130" s="1" t="s">
        <v>536</v>
      </c>
      <c r="Q130" s="1" t="s">
        <v>22</v>
      </c>
    </row>
    <row r="131" spans="1:17" ht="15" customHeight="1">
      <c r="A131" s="9">
        <f t="shared" si="1"/>
        <v>126</v>
      </c>
      <c r="B131" s="25" t="s">
        <v>537</v>
      </c>
      <c r="C131" s="26"/>
      <c r="D131" s="27"/>
      <c r="E131" s="8" t="s">
        <v>344</v>
      </c>
      <c r="F131" s="28" t="s">
        <v>900</v>
      </c>
      <c r="G131" s="27"/>
      <c r="H131" s="15">
        <f>VLOOKUP(B131,'[1]Reporte Transparencia'!$B$7:$I$181,7,FALSE)</f>
        <v>44704</v>
      </c>
      <c r="I131" s="15">
        <f>VLOOKUP(B131,'[1]Reporte Transparencia'!$B$7:$I$181,8,FALSE)</f>
        <v>44926</v>
      </c>
      <c r="J131" s="1" t="s">
        <v>271</v>
      </c>
      <c r="K131" s="1" t="s">
        <v>16</v>
      </c>
      <c r="L131" s="1" t="s">
        <v>272</v>
      </c>
      <c r="M131" s="1" t="s">
        <v>273</v>
      </c>
      <c r="N131" s="1" t="s">
        <v>274</v>
      </c>
      <c r="O131" s="1" t="s">
        <v>538</v>
      </c>
      <c r="P131" s="1" t="s">
        <v>539</v>
      </c>
      <c r="Q131" s="1" t="s">
        <v>22</v>
      </c>
    </row>
    <row r="132" spans="1:17" ht="15" customHeight="1">
      <c r="A132" s="9">
        <f t="shared" si="1"/>
        <v>127</v>
      </c>
      <c r="B132" s="25" t="s">
        <v>540</v>
      </c>
      <c r="C132" s="26"/>
      <c r="D132" s="27"/>
      <c r="E132" s="8" t="s">
        <v>14</v>
      </c>
      <c r="F132" s="28" t="s">
        <v>900</v>
      </c>
      <c r="G132" s="27"/>
      <c r="H132" s="15">
        <f>VLOOKUP(B132,'[1]Reporte Transparencia'!$B$7:$I$181,7,FALSE)</f>
        <v>44819</v>
      </c>
      <c r="I132" s="15">
        <f>VLOOKUP(B132,'[1]Reporte Transparencia'!$B$7:$I$181,8,FALSE)</f>
        <v>44926</v>
      </c>
      <c r="J132" s="1" t="s">
        <v>15</v>
      </c>
      <c r="K132" s="1" t="s">
        <v>16</v>
      </c>
      <c r="L132" s="1" t="s">
        <v>17</v>
      </c>
      <c r="M132" s="1" t="s">
        <v>18</v>
      </c>
      <c r="N132" s="1" t="s">
        <v>19</v>
      </c>
      <c r="O132" s="1" t="s">
        <v>541</v>
      </c>
      <c r="P132" s="1" t="s">
        <v>542</v>
      </c>
      <c r="Q132" s="1" t="s">
        <v>12</v>
      </c>
    </row>
    <row r="133" spans="1:17" ht="15" customHeight="1">
      <c r="A133" s="9">
        <f t="shared" si="1"/>
        <v>128</v>
      </c>
      <c r="B133" s="25" t="s">
        <v>543</v>
      </c>
      <c r="C133" s="26"/>
      <c r="D133" s="27"/>
      <c r="E133" s="8" t="s">
        <v>14</v>
      </c>
      <c r="F133" s="28" t="s">
        <v>900</v>
      </c>
      <c r="G133" s="27"/>
      <c r="H133" s="15">
        <v>44844</v>
      </c>
      <c r="I133" s="15">
        <v>44926</v>
      </c>
      <c r="J133" s="1" t="s">
        <v>15</v>
      </c>
      <c r="K133" s="1" t="s">
        <v>498</v>
      </c>
      <c r="L133" s="1" t="s">
        <v>499</v>
      </c>
      <c r="M133" s="1" t="s">
        <v>294</v>
      </c>
      <c r="N133" s="1" t="s">
        <v>295</v>
      </c>
      <c r="O133" s="1" t="s">
        <v>544</v>
      </c>
      <c r="P133" s="1" t="s">
        <v>545</v>
      </c>
      <c r="Q133" s="1" t="s">
        <v>22</v>
      </c>
    </row>
    <row r="134" spans="1:17" ht="15" customHeight="1">
      <c r="A134" s="9">
        <f t="shared" si="1"/>
        <v>129</v>
      </c>
      <c r="B134" s="25" t="s">
        <v>546</v>
      </c>
      <c r="C134" s="26"/>
      <c r="D134" s="27"/>
      <c r="E134" s="8" t="s">
        <v>14</v>
      </c>
      <c r="F134" s="28" t="s">
        <v>900</v>
      </c>
      <c r="G134" s="27"/>
      <c r="H134" s="15">
        <v>44844</v>
      </c>
      <c r="I134" s="15">
        <v>44926</v>
      </c>
      <c r="J134" s="1" t="s">
        <v>15</v>
      </c>
      <c r="K134" s="1" t="s">
        <v>498</v>
      </c>
      <c r="L134" s="1" t="s">
        <v>499</v>
      </c>
      <c r="M134" s="1" t="s">
        <v>294</v>
      </c>
      <c r="N134" s="1" t="s">
        <v>295</v>
      </c>
      <c r="O134" s="1" t="s">
        <v>500</v>
      </c>
      <c r="P134" s="1" t="s">
        <v>501</v>
      </c>
      <c r="Q134" s="1" t="s">
        <v>22</v>
      </c>
    </row>
    <row r="135" spans="1:17">
      <c r="A135" s="9">
        <f t="shared" si="1"/>
        <v>130</v>
      </c>
      <c r="B135" s="25" t="s">
        <v>547</v>
      </c>
      <c r="C135" s="26"/>
      <c r="D135" s="27"/>
      <c r="E135" s="8" t="s">
        <v>369</v>
      </c>
      <c r="F135" s="28" t="s">
        <v>901</v>
      </c>
      <c r="G135" s="27"/>
      <c r="H135" s="15">
        <v>44844</v>
      </c>
      <c r="I135" s="15">
        <v>44926</v>
      </c>
      <c r="J135" s="1" t="s">
        <v>57</v>
      </c>
      <c r="K135" s="1" t="s">
        <v>548</v>
      </c>
      <c r="L135" s="1" t="s">
        <v>549</v>
      </c>
      <c r="M135" s="1" t="s">
        <v>463</v>
      </c>
      <c r="N135" s="1" t="s">
        <v>464</v>
      </c>
      <c r="O135" s="1" t="s">
        <v>550</v>
      </c>
      <c r="P135" s="1" t="s">
        <v>551</v>
      </c>
      <c r="Q135" s="1" t="s">
        <v>12</v>
      </c>
    </row>
    <row r="136" spans="1:17" ht="15" customHeight="1">
      <c r="A136" s="9">
        <f t="shared" ref="A136:A199" si="2">1+A135</f>
        <v>131</v>
      </c>
      <c r="B136" s="25" t="s">
        <v>552</v>
      </c>
      <c r="C136" s="26"/>
      <c r="D136" s="27"/>
      <c r="E136" s="8" t="s">
        <v>369</v>
      </c>
      <c r="F136" s="28" t="s">
        <v>901</v>
      </c>
      <c r="G136" s="27"/>
      <c r="H136" s="15">
        <f>VLOOKUP(B136,'[1]Reporte Transparencia'!$B$7:$I$181,7,FALSE)</f>
        <v>44704</v>
      </c>
      <c r="I136" s="15">
        <f>VLOOKUP(B136,'[1]Reporte Transparencia'!$B$7:$I$181,8,FALSE)</f>
        <v>44926</v>
      </c>
      <c r="J136" s="1" t="s">
        <v>57</v>
      </c>
      <c r="K136" s="1" t="s">
        <v>16</v>
      </c>
      <c r="L136" s="1" t="s">
        <v>553</v>
      </c>
      <c r="M136" s="1" t="s">
        <v>59</v>
      </c>
      <c r="N136" s="1" t="s">
        <v>60</v>
      </c>
      <c r="O136" s="1" t="s">
        <v>554</v>
      </c>
      <c r="P136" s="1" t="s">
        <v>555</v>
      </c>
      <c r="Q136" s="1" t="s">
        <v>22</v>
      </c>
    </row>
    <row r="137" spans="1:17" ht="15" customHeight="1">
      <c r="A137" s="9">
        <f t="shared" si="2"/>
        <v>132</v>
      </c>
      <c r="B137" s="25" t="s">
        <v>556</v>
      </c>
      <c r="C137" s="26"/>
      <c r="D137" s="27"/>
      <c r="E137" s="8" t="s">
        <v>369</v>
      </c>
      <c r="F137" s="28" t="s">
        <v>901</v>
      </c>
      <c r="G137" s="27"/>
      <c r="H137" s="15">
        <f>VLOOKUP(B137,'[1]Reporte Transparencia'!$B$7:$I$181,7,FALSE)</f>
        <v>44704</v>
      </c>
      <c r="I137" s="15">
        <f>VLOOKUP(B137,'[1]Reporte Transparencia'!$B$7:$I$181,8,FALSE)</f>
        <v>44926</v>
      </c>
      <c r="J137" s="1" t="s">
        <v>57</v>
      </c>
      <c r="K137" s="1" t="s">
        <v>16</v>
      </c>
      <c r="L137" s="1" t="s">
        <v>58</v>
      </c>
      <c r="M137" s="1" t="s">
        <v>59</v>
      </c>
      <c r="N137" s="1" t="s">
        <v>60</v>
      </c>
      <c r="O137" s="1" t="s">
        <v>16</v>
      </c>
      <c r="P137" s="1" t="s">
        <v>458</v>
      </c>
      <c r="Q137" s="1" t="s">
        <v>22</v>
      </c>
    </row>
    <row r="138" spans="1:17" ht="15" customHeight="1">
      <c r="A138" s="9">
        <f t="shared" si="2"/>
        <v>133</v>
      </c>
      <c r="B138" s="25" t="s">
        <v>557</v>
      </c>
      <c r="C138" s="26"/>
      <c r="D138" s="27"/>
      <c r="E138" s="8" t="s">
        <v>369</v>
      </c>
      <c r="F138" s="28" t="s">
        <v>901</v>
      </c>
      <c r="G138" s="27"/>
      <c r="H138" s="15">
        <f>VLOOKUP(B138,'[1]Reporte Transparencia'!$B$7:$I$181,7,FALSE)</f>
        <v>44704</v>
      </c>
      <c r="I138" s="15">
        <f>VLOOKUP(B138,'[1]Reporte Transparencia'!$B$7:$I$181,8,FALSE)</f>
        <v>44926</v>
      </c>
      <c r="J138" s="1" t="s">
        <v>57</v>
      </c>
      <c r="K138" s="1" t="s">
        <v>16</v>
      </c>
      <c r="L138" s="1" t="s">
        <v>58</v>
      </c>
      <c r="M138" s="1" t="s">
        <v>59</v>
      </c>
      <c r="N138" s="1" t="s">
        <v>60</v>
      </c>
      <c r="O138" s="1" t="s">
        <v>16</v>
      </c>
      <c r="P138" s="1" t="s">
        <v>458</v>
      </c>
      <c r="Q138" s="1" t="s">
        <v>12</v>
      </c>
    </row>
    <row r="139" spans="1:17" ht="15" customHeight="1">
      <c r="A139" s="9">
        <f t="shared" si="2"/>
        <v>134</v>
      </c>
      <c r="B139" s="25" t="s">
        <v>558</v>
      </c>
      <c r="C139" s="26"/>
      <c r="D139" s="27"/>
      <c r="E139" s="8" t="s">
        <v>369</v>
      </c>
      <c r="F139" s="28" t="s">
        <v>901</v>
      </c>
      <c r="G139" s="27"/>
      <c r="H139" s="15">
        <f>VLOOKUP(B139,'[1]Reporte Transparencia'!$B$7:$I$181,7,FALSE)</f>
        <v>44704</v>
      </c>
      <c r="I139" s="15">
        <f>VLOOKUP(B139,'[1]Reporte Transparencia'!$B$7:$I$181,8,FALSE)</f>
        <v>44926</v>
      </c>
      <c r="J139" s="1" t="s">
        <v>57</v>
      </c>
      <c r="K139" s="1" t="s">
        <v>16</v>
      </c>
      <c r="L139" s="1" t="s">
        <v>58</v>
      </c>
      <c r="M139" s="1" t="s">
        <v>59</v>
      </c>
      <c r="N139" s="1" t="s">
        <v>60</v>
      </c>
      <c r="O139" s="1" t="s">
        <v>16</v>
      </c>
      <c r="P139" s="1" t="s">
        <v>458</v>
      </c>
      <c r="Q139" s="1" t="s">
        <v>12</v>
      </c>
    </row>
    <row r="140" spans="1:17">
      <c r="A140" s="9">
        <f t="shared" si="2"/>
        <v>135</v>
      </c>
      <c r="B140" s="25" t="s">
        <v>559</v>
      </c>
      <c r="C140" s="26"/>
      <c r="D140" s="27"/>
      <c r="E140" s="8" t="s">
        <v>560</v>
      </c>
      <c r="F140" s="28" t="s">
        <v>902</v>
      </c>
      <c r="G140" s="27"/>
      <c r="H140" s="15">
        <v>44837</v>
      </c>
      <c r="I140" s="15">
        <v>44926</v>
      </c>
      <c r="J140" s="1" t="s">
        <v>46</v>
      </c>
      <c r="K140" s="1" t="s">
        <v>561</v>
      </c>
      <c r="L140" s="1" t="s">
        <v>562</v>
      </c>
      <c r="M140" s="1" t="s">
        <v>48</v>
      </c>
      <c r="N140" s="1" t="s">
        <v>49</v>
      </c>
      <c r="O140" s="1" t="s">
        <v>563</v>
      </c>
      <c r="P140" s="1" t="s">
        <v>564</v>
      </c>
      <c r="Q140" s="1" t="s">
        <v>22</v>
      </c>
    </row>
    <row r="141" spans="1:17">
      <c r="A141" s="9">
        <f t="shared" si="2"/>
        <v>136</v>
      </c>
      <c r="B141" s="25" t="s">
        <v>565</v>
      </c>
      <c r="C141" s="26"/>
      <c r="D141" s="27"/>
      <c r="E141" s="8" t="s">
        <v>14</v>
      </c>
      <c r="F141" s="28" t="s">
        <v>903</v>
      </c>
      <c r="G141" s="27"/>
      <c r="H141" s="15">
        <f>VLOOKUP(B141,'[1]Reporte Transparencia'!$B$7:$I$181,7,FALSE)</f>
        <v>44562</v>
      </c>
      <c r="I141" s="15">
        <f>VLOOKUP(B141,'[1]Reporte Transparencia'!$B$7:$I$181,8,FALSE)</f>
        <v>44926</v>
      </c>
      <c r="J141" s="1" t="s">
        <v>15</v>
      </c>
      <c r="K141" s="1" t="s">
        <v>16</v>
      </c>
      <c r="L141" s="1" t="s">
        <v>17</v>
      </c>
      <c r="M141" s="1" t="s">
        <v>18</v>
      </c>
      <c r="N141" s="1" t="s">
        <v>19</v>
      </c>
      <c r="O141" s="1" t="s">
        <v>566</v>
      </c>
      <c r="P141" s="1" t="s">
        <v>567</v>
      </c>
      <c r="Q141" s="1" t="s">
        <v>22</v>
      </c>
    </row>
    <row r="142" spans="1:17">
      <c r="A142" s="9">
        <f t="shared" si="2"/>
        <v>137</v>
      </c>
      <c r="B142" s="25" t="s">
        <v>568</v>
      </c>
      <c r="C142" s="26"/>
      <c r="D142" s="27"/>
      <c r="E142" s="8" t="s">
        <v>416</v>
      </c>
      <c r="F142" s="28" t="s">
        <v>904</v>
      </c>
      <c r="G142" s="27"/>
      <c r="H142" s="15">
        <v>44812</v>
      </c>
      <c r="I142" s="15">
        <v>44926</v>
      </c>
      <c r="J142" s="1" t="s">
        <v>271</v>
      </c>
      <c r="K142" s="1" t="s">
        <v>569</v>
      </c>
      <c r="L142" s="1" t="s">
        <v>570</v>
      </c>
      <c r="M142" s="1" t="s">
        <v>273</v>
      </c>
      <c r="N142" s="1" t="s">
        <v>274</v>
      </c>
      <c r="O142" s="1" t="s">
        <v>11</v>
      </c>
      <c r="P142" s="1" t="s">
        <v>571</v>
      </c>
      <c r="Q142" s="1" t="s">
        <v>22</v>
      </c>
    </row>
    <row r="143" spans="1:17" ht="15" customHeight="1">
      <c r="A143" s="9">
        <f t="shared" si="2"/>
        <v>138</v>
      </c>
      <c r="B143" s="25" t="s">
        <v>572</v>
      </c>
      <c r="C143" s="26"/>
      <c r="D143" s="27"/>
      <c r="E143" s="8" t="s">
        <v>573</v>
      </c>
      <c r="F143" s="28" t="s">
        <v>904</v>
      </c>
      <c r="G143" s="27"/>
      <c r="H143" s="15">
        <v>44812</v>
      </c>
      <c r="I143" s="15">
        <v>44926</v>
      </c>
      <c r="J143" s="1" t="s">
        <v>271</v>
      </c>
      <c r="K143" s="1" t="s">
        <v>569</v>
      </c>
      <c r="L143" s="1" t="s">
        <v>570</v>
      </c>
      <c r="M143" s="1" t="s">
        <v>273</v>
      </c>
      <c r="N143" s="1" t="s">
        <v>274</v>
      </c>
      <c r="O143" s="1" t="s">
        <v>574</v>
      </c>
      <c r="P143" s="1" t="s">
        <v>575</v>
      </c>
      <c r="Q143" s="1" t="s">
        <v>12</v>
      </c>
    </row>
    <row r="144" spans="1:17" ht="15" customHeight="1">
      <c r="A144" s="9">
        <f t="shared" si="2"/>
        <v>139</v>
      </c>
      <c r="B144" s="25" t="s">
        <v>576</v>
      </c>
      <c r="C144" s="26"/>
      <c r="D144" s="27"/>
      <c r="E144" s="8" t="s">
        <v>386</v>
      </c>
      <c r="F144" s="28" t="s">
        <v>904</v>
      </c>
      <c r="G144" s="27"/>
      <c r="H144" s="15">
        <f>VLOOKUP(B144,'[1]Reporte Transparencia'!$B$7:$I$181,7,FALSE)</f>
        <v>44796</v>
      </c>
      <c r="I144" s="15">
        <f>VLOOKUP(B144,'[1]Reporte Transparencia'!$B$7:$I$181,8,FALSE)</f>
        <v>44926</v>
      </c>
      <c r="J144" s="1" t="s">
        <v>387</v>
      </c>
      <c r="K144" s="1" t="s">
        <v>16</v>
      </c>
      <c r="L144" s="1" t="s">
        <v>16</v>
      </c>
      <c r="M144" s="1" t="s">
        <v>388</v>
      </c>
      <c r="N144" s="1" t="s">
        <v>389</v>
      </c>
      <c r="O144" s="1" t="s">
        <v>16</v>
      </c>
      <c r="P144" s="1" t="s">
        <v>577</v>
      </c>
      <c r="Q144" s="1" t="s">
        <v>22</v>
      </c>
    </row>
    <row r="145" spans="1:17" ht="15" customHeight="1">
      <c r="A145" s="9">
        <f t="shared" si="2"/>
        <v>140</v>
      </c>
      <c r="B145" s="25" t="s">
        <v>578</v>
      </c>
      <c r="C145" s="26"/>
      <c r="D145" s="27"/>
      <c r="E145" s="8" t="s">
        <v>137</v>
      </c>
      <c r="F145" s="28" t="s">
        <v>904</v>
      </c>
      <c r="G145" s="27"/>
      <c r="H145" s="15">
        <f>VLOOKUP(B145,'[1]Reporte Transparencia'!$B$7:$I$181,7,FALSE)</f>
        <v>44797</v>
      </c>
      <c r="I145" s="15">
        <f>VLOOKUP(B145,'[1]Reporte Transparencia'!$B$7:$I$181,8,FALSE)</f>
        <v>44926</v>
      </c>
      <c r="J145" s="1" t="s">
        <v>38</v>
      </c>
      <c r="K145" s="1" t="s">
        <v>579</v>
      </c>
      <c r="L145" s="1" t="s">
        <v>580</v>
      </c>
      <c r="M145" s="1" t="s">
        <v>40</v>
      </c>
      <c r="N145" s="1" t="s">
        <v>41</v>
      </c>
      <c r="O145" s="1" t="s">
        <v>581</v>
      </c>
      <c r="P145" s="1" t="s">
        <v>582</v>
      </c>
      <c r="Q145" s="1" t="s">
        <v>12</v>
      </c>
    </row>
    <row r="146" spans="1:17">
      <c r="A146" s="9">
        <f t="shared" si="2"/>
        <v>141</v>
      </c>
      <c r="B146" s="25" t="s">
        <v>583</v>
      </c>
      <c r="C146" s="26"/>
      <c r="D146" s="27"/>
      <c r="E146" s="8" t="s">
        <v>243</v>
      </c>
      <c r="F146" s="28" t="s">
        <v>905</v>
      </c>
      <c r="G146" s="27"/>
      <c r="H146" s="15">
        <f>VLOOKUP(B146,'[1]Reporte Transparencia'!$B$7:$I$181,7,FALSE)</f>
        <v>44641</v>
      </c>
      <c r="I146" s="15">
        <f>VLOOKUP(B146,'[1]Reporte Transparencia'!$B$7:$I$181,8,FALSE)</f>
        <v>44926</v>
      </c>
      <c r="J146" s="1" t="s">
        <v>584</v>
      </c>
      <c r="K146" s="1" t="s">
        <v>16</v>
      </c>
      <c r="L146" s="1" t="s">
        <v>585</v>
      </c>
      <c r="M146" s="1" t="s">
        <v>586</v>
      </c>
      <c r="N146" s="1" t="s">
        <v>587</v>
      </c>
      <c r="O146" s="1" t="s">
        <v>588</v>
      </c>
      <c r="P146" s="1" t="s">
        <v>589</v>
      </c>
      <c r="Q146" s="1" t="s">
        <v>12</v>
      </c>
    </row>
    <row r="147" spans="1:17" ht="15" customHeight="1">
      <c r="A147" s="9">
        <f t="shared" si="2"/>
        <v>142</v>
      </c>
      <c r="B147" s="25" t="s">
        <v>590</v>
      </c>
      <c r="C147" s="26"/>
      <c r="D147" s="27"/>
      <c r="E147" s="8" t="s">
        <v>270</v>
      </c>
      <c r="F147" s="28" t="s">
        <v>905</v>
      </c>
      <c r="G147" s="27"/>
      <c r="H147" s="15">
        <f>VLOOKUP(B147,'[1]Reporte Transparencia'!$B$7:$I$181,7,FALSE)</f>
        <v>44562</v>
      </c>
      <c r="I147" s="15">
        <f>VLOOKUP(B147,'[1]Reporte Transparencia'!$B$7:$I$181,8,FALSE)</f>
        <v>44926</v>
      </c>
      <c r="J147" s="1" t="s">
        <v>271</v>
      </c>
      <c r="K147" s="1" t="s">
        <v>16</v>
      </c>
      <c r="L147" s="1" t="s">
        <v>272</v>
      </c>
      <c r="M147" s="1" t="s">
        <v>273</v>
      </c>
      <c r="N147" s="1" t="s">
        <v>274</v>
      </c>
      <c r="O147" s="1" t="s">
        <v>591</v>
      </c>
      <c r="P147" s="1" t="s">
        <v>592</v>
      </c>
      <c r="Q147" s="1" t="s">
        <v>22</v>
      </c>
    </row>
    <row r="148" spans="1:17" ht="15" customHeight="1">
      <c r="A148" s="9">
        <f t="shared" si="2"/>
        <v>143</v>
      </c>
      <c r="B148" s="25" t="s">
        <v>593</v>
      </c>
      <c r="C148" s="26"/>
      <c r="D148" s="27"/>
      <c r="E148" s="8" t="s">
        <v>270</v>
      </c>
      <c r="F148" s="28" t="s">
        <v>905</v>
      </c>
      <c r="G148" s="27"/>
      <c r="H148" s="15">
        <v>44844</v>
      </c>
      <c r="I148" s="15">
        <v>44926</v>
      </c>
      <c r="J148" s="1" t="s">
        <v>271</v>
      </c>
      <c r="K148" s="1" t="s">
        <v>594</v>
      </c>
      <c r="L148" s="1" t="s">
        <v>595</v>
      </c>
      <c r="M148" s="1" t="s">
        <v>273</v>
      </c>
      <c r="N148" s="1" t="s">
        <v>274</v>
      </c>
      <c r="O148" s="1" t="s">
        <v>596</v>
      </c>
      <c r="P148" s="1" t="s">
        <v>597</v>
      </c>
      <c r="Q148" s="1" t="s">
        <v>12</v>
      </c>
    </row>
    <row r="149" spans="1:17" ht="15" customHeight="1">
      <c r="A149" s="9">
        <f t="shared" si="2"/>
        <v>144</v>
      </c>
      <c r="B149" s="25" t="s">
        <v>598</v>
      </c>
      <c r="C149" s="26"/>
      <c r="D149" s="27"/>
      <c r="E149" s="8" t="s">
        <v>599</v>
      </c>
      <c r="F149" s="28" t="s">
        <v>905</v>
      </c>
      <c r="G149" s="27"/>
      <c r="H149" s="15">
        <v>44812</v>
      </c>
      <c r="I149" s="15">
        <v>44926</v>
      </c>
      <c r="J149" s="1" t="s">
        <v>600</v>
      </c>
      <c r="K149" s="1" t="s">
        <v>601</v>
      </c>
      <c r="L149" s="1" t="s">
        <v>602</v>
      </c>
      <c r="M149" s="1" t="s">
        <v>603</v>
      </c>
      <c r="N149" s="1" t="s">
        <v>604</v>
      </c>
      <c r="O149" s="1" t="s">
        <v>605</v>
      </c>
      <c r="P149" s="1" t="s">
        <v>606</v>
      </c>
      <c r="Q149" s="1" t="s">
        <v>22</v>
      </c>
    </row>
    <row r="150" spans="1:17" ht="15" customHeight="1">
      <c r="A150" s="9">
        <f t="shared" si="2"/>
        <v>145</v>
      </c>
      <c r="B150" s="25" t="s">
        <v>607</v>
      </c>
      <c r="C150" s="26"/>
      <c r="D150" s="27"/>
      <c r="E150" s="8" t="s">
        <v>14</v>
      </c>
      <c r="F150" s="28" t="s">
        <v>905</v>
      </c>
      <c r="G150" s="27"/>
      <c r="H150" s="15">
        <f>VLOOKUP(B150,'[1]Reporte Transparencia'!$B$7:$I$181,7,FALSE)</f>
        <v>44767</v>
      </c>
      <c r="I150" s="15">
        <f>VLOOKUP(B150,'[1]Reporte Transparencia'!$B$7:$I$181,8,FALSE)</f>
        <v>44926</v>
      </c>
      <c r="J150" s="1" t="s">
        <v>15</v>
      </c>
      <c r="K150" s="1" t="s">
        <v>16</v>
      </c>
      <c r="L150" s="1" t="s">
        <v>17</v>
      </c>
      <c r="M150" s="1" t="s">
        <v>18</v>
      </c>
      <c r="N150" s="1" t="s">
        <v>19</v>
      </c>
      <c r="O150" s="1" t="s">
        <v>608</v>
      </c>
      <c r="P150" s="1" t="s">
        <v>609</v>
      </c>
      <c r="Q150" s="1" t="s">
        <v>22</v>
      </c>
    </row>
    <row r="151" spans="1:17" ht="15" customHeight="1">
      <c r="A151" s="9">
        <f t="shared" si="2"/>
        <v>146</v>
      </c>
      <c r="B151" s="25" t="s">
        <v>610</v>
      </c>
      <c r="C151" s="26"/>
      <c r="D151" s="27"/>
      <c r="E151" s="8" t="s">
        <v>120</v>
      </c>
      <c r="F151" s="28" t="s">
        <v>905</v>
      </c>
      <c r="G151" s="27"/>
      <c r="H151" s="15">
        <f>VLOOKUP(B151,'[1]Reporte Transparencia'!$B$7:$I$181,7,FALSE)</f>
        <v>44760</v>
      </c>
      <c r="I151" s="15">
        <f>VLOOKUP(B151,'[1]Reporte Transparencia'!$B$7:$I$181,8,FALSE)</f>
        <v>44926</v>
      </c>
      <c r="J151" s="1" t="s">
        <v>121</v>
      </c>
      <c r="K151" s="1" t="s">
        <v>16</v>
      </c>
      <c r="L151" s="1" t="s">
        <v>16</v>
      </c>
      <c r="M151" s="1" t="s">
        <v>122</v>
      </c>
      <c r="N151" s="1" t="s">
        <v>123</v>
      </c>
      <c r="O151" s="1" t="s">
        <v>611</v>
      </c>
      <c r="P151" s="1" t="s">
        <v>612</v>
      </c>
      <c r="Q151" s="1" t="s">
        <v>22</v>
      </c>
    </row>
    <row r="152" spans="1:17" ht="15" customHeight="1">
      <c r="A152" s="9">
        <f t="shared" si="2"/>
        <v>147</v>
      </c>
      <c r="B152" s="25" t="s">
        <v>613</v>
      </c>
      <c r="C152" s="26"/>
      <c r="D152" s="27"/>
      <c r="E152" s="8" t="s">
        <v>614</v>
      </c>
      <c r="F152" s="28" t="s">
        <v>905</v>
      </c>
      <c r="G152" s="27"/>
      <c r="H152" s="15">
        <f>VLOOKUP(B152,'[1]Reporte Transparencia'!$B$7:$I$181,7,FALSE)</f>
        <v>44613</v>
      </c>
      <c r="I152" s="15">
        <f>VLOOKUP(B152,'[1]Reporte Transparencia'!$B$7:$I$181,8,FALSE)</f>
        <v>44926</v>
      </c>
      <c r="J152" s="1" t="s">
        <v>121</v>
      </c>
      <c r="K152" s="1" t="s">
        <v>16</v>
      </c>
      <c r="L152" s="1" t="s">
        <v>16</v>
      </c>
      <c r="M152" s="1" t="s">
        <v>122</v>
      </c>
      <c r="N152" s="1" t="s">
        <v>123</v>
      </c>
      <c r="O152" s="1" t="s">
        <v>615</v>
      </c>
      <c r="P152" s="1" t="s">
        <v>616</v>
      </c>
      <c r="Q152" s="1" t="s">
        <v>22</v>
      </c>
    </row>
    <row r="153" spans="1:17" ht="25.5">
      <c r="A153" s="9">
        <f t="shared" si="2"/>
        <v>148</v>
      </c>
      <c r="B153" s="25" t="s">
        <v>617</v>
      </c>
      <c r="C153" s="26"/>
      <c r="D153" s="27"/>
      <c r="E153" s="8" t="s">
        <v>618</v>
      </c>
      <c r="F153" s="28" t="s">
        <v>906</v>
      </c>
      <c r="G153" s="27"/>
      <c r="H153" s="15">
        <v>44844</v>
      </c>
      <c r="I153" s="15">
        <v>44926</v>
      </c>
      <c r="J153" s="1" t="s">
        <v>619</v>
      </c>
      <c r="K153" s="1" t="s">
        <v>620</v>
      </c>
      <c r="L153" s="1" t="s">
        <v>621</v>
      </c>
      <c r="M153" s="1" t="s">
        <v>622</v>
      </c>
      <c r="N153" s="1" t="s">
        <v>623</v>
      </c>
      <c r="O153" s="1" t="s">
        <v>624</v>
      </c>
      <c r="P153" s="1" t="s">
        <v>625</v>
      </c>
      <c r="Q153" s="1" t="s">
        <v>12</v>
      </c>
    </row>
    <row r="154" spans="1:17" ht="15" customHeight="1">
      <c r="A154" s="9">
        <f t="shared" si="2"/>
        <v>149</v>
      </c>
      <c r="B154" s="25" t="s">
        <v>626</v>
      </c>
      <c r="C154" s="26"/>
      <c r="D154" s="27"/>
      <c r="E154" s="8" t="s">
        <v>627</v>
      </c>
      <c r="F154" s="28" t="s">
        <v>906</v>
      </c>
      <c r="G154" s="27"/>
      <c r="H154" s="15">
        <f>VLOOKUP(B154,'[1]Reporte Transparencia'!$B$7:$I$181,7,FALSE)</f>
        <v>44790</v>
      </c>
      <c r="I154" s="15">
        <f>VLOOKUP(B154,'[1]Reporte Transparencia'!$B$7:$I$181,8,FALSE)</f>
        <v>44926</v>
      </c>
      <c r="J154" s="1" t="s">
        <v>209</v>
      </c>
      <c r="K154" s="1" t="s">
        <v>16</v>
      </c>
      <c r="L154" s="1" t="s">
        <v>628</v>
      </c>
      <c r="M154" s="1" t="s">
        <v>629</v>
      </c>
      <c r="N154" s="1" t="s">
        <v>630</v>
      </c>
      <c r="O154" s="1" t="s">
        <v>631</v>
      </c>
      <c r="P154" s="1" t="s">
        <v>632</v>
      </c>
      <c r="Q154" s="1" t="s">
        <v>22</v>
      </c>
    </row>
    <row r="155" spans="1:17" ht="15" customHeight="1">
      <c r="A155" s="9">
        <f t="shared" si="2"/>
        <v>150</v>
      </c>
      <c r="B155" s="25" t="s">
        <v>633</v>
      </c>
      <c r="C155" s="26"/>
      <c r="D155" s="27"/>
      <c r="E155" s="8" t="s">
        <v>627</v>
      </c>
      <c r="F155" s="28" t="s">
        <v>906</v>
      </c>
      <c r="G155" s="27"/>
      <c r="H155" s="15">
        <f>VLOOKUP(B155,'[1]Reporte Transparencia'!$B$7:$I$181,7,FALSE)</f>
        <v>44621</v>
      </c>
      <c r="I155" s="15">
        <f>VLOOKUP(B155,'[1]Reporte Transparencia'!$B$7:$I$181,8,FALSE)</f>
        <v>44926</v>
      </c>
      <c r="J155" s="1" t="s">
        <v>209</v>
      </c>
      <c r="K155" s="1" t="s">
        <v>16</v>
      </c>
      <c r="L155" s="1" t="s">
        <v>634</v>
      </c>
      <c r="M155" s="1" t="s">
        <v>629</v>
      </c>
      <c r="N155" s="1" t="s">
        <v>630</v>
      </c>
      <c r="O155" s="1" t="s">
        <v>635</v>
      </c>
      <c r="P155" s="1" t="s">
        <v>636</v>
      </c>
      <c r="Q155" s="1" t="s">
        <v>22</v>
      </c>
    </row>
    <row r="156" spans="1:17" ht="15" customHeight="1">
      <c r="A156" s="9">
        <f t="shared" si="2"/>
        <v>151</v>
      </c>
      <c r="B156" s="25" t="s">
        <v>637</v>
      </c>
      <c r="C156" s="26"/>
      <c r="D156" s="27"/>
      <c r="E156" s="8" t="s">
        <v>82</v>
      </c>
      <c r="F156" s="28" t="s">
        <v>906</v>
      </c>
      <c r="G156" s="27"/>
      <c r="H156" s="15">
        <f>VLOOKUP(B156,'[1]Reporte Transparencia'!$B$7:$I$181,7,FALSE)</f>
        <v>44753</v>
      </c>
      <c r="I156" s="15">
        <f>VLOOKUP(B156,'[1]Reporte Transparencia'!$B$7:$I$181,8,FALSE)</f>
        <v>44926</v>
      </c>
      <c r="J156" s="1" t="s">
        <v>83</v>
      </c>
      <c r="K156" s="1" t="s">
        <v>16</v>
      </c>
      <c r="L156" s="1" t="s">
        <v>84</v>
      </c>
      <c r="M156" s="1" t="s">
        <v>85</v>
      </c>
      <c r="N156" s="1" t="s">
        <v>86</v>
      </c>
      <c r="O156" s="1" t="s">
        <v>638</v>
      </c>
      <c r="P156" s="1" t="s">
        <v>639</v>
      </c>
      <c r="Q156" s="1" t="s">
        <v>22</v>
      </c>
    </row>
    <row r="157" spans="1:17" ht="15" customHeight="1">
      <c r="A157" s="9">
        <f t="shared" si="2"/>
        <v>152</v>
      </c>
      <c r="B157" s="25" t="s">
        <v>640</v>
      </c>
      <c r="C157" s="26"/>
      <c r="D157" s="27"/>
      <c r="E157" s="8" t="s">
        <v>177</v>
      </c>
      <c r="F157" s="28" t="s">
        <v>906</v>
      </c>
      <c r="G157" s="27"/>
      <c r="H157" s="15">
        <f>VLOOKUP(B157,'[1]Reporte Transparencia'!$B$7:$I$181,7,FALSE)</f>
        <v>44721</v>
      </c>
      <c r="I157" s="15">
        <f>VLOOKUP(B157,'[1]Reporte Transparencia'!$B$7:$I$181,8,FALSE)</f>
        <v>44926</v>
      </c>
      <c r="J157" s="1" t="s">
        <v>121</v>
      </c>
      <c r="K157" s="1" t="s">
        <v>16</v>
      </c>
      <c r="L157" s="1" t="s">
        <v>16</v>
      </c>
      <c r="M157" s="1" t="s">
        <v>122</v>
      </c>
      <c r="N157" s="1" t="s">
        <v>123</v>
      </c>
      <c r="O157" s="1" t="s">
        <v>641</v>
      </c>
      <c r="P157" s="1" t="s">
        <v>642</v>
      </c>
      <c r="Q157" s="1" t="s">
        <v>12</v>
      </c>
    </row>
    <row r="158" spans="1:17" ht="15" customHeight="1">
      <c r="A158" s="9">
        <f t="shared" si="2"/>
        <v>153</v>
      </c>
      <c r="B158" s="25" t="s">
        <v>643</v>
      </c>
      <c r="C158" s="26"/>
      <c r="D158" s="27"/>
      <c r="E158" s="8" t="s">
        <v>386</v>
      </c>
      <c r="F158" s="28" t="s">
        <v>906</v>
      </c>
      <c r="G158" s="27"/>
      <c r="H158" s="15">
        <f>VLOOKUP(B158,'[1]Reporte Transparencia'!$B$7:$I$181,7,FALSE)</f>
        <v>44721</v>
      </c>
      <c r="I158" s="15">
        <f>VLOOKUP(B158,'[1]Reporte Transparencia'!$B$7:$I$181,8,FALSE)</f>
        <v>44926</v>
      </c>
      <c r="J158" s="1" t="s">
        <v>387</v>
      </c>
      <c r="K158" s="1" t="s">
        <v>16</v>
      </c>
      <c r="L158" s="1" t="s">
        <v>16</v>
      </c>
      <c r="M158" s="1" t="s">
        <v>388</v>
      </c>
      <c r="N158" s="1" t="s">
        <v>389</v>
      </c>
      <c r="O158" s="1" t="s">
        <v>644</v>
      </c>
      <c r="P158" s="1" t="s">
        <v>645</v>
      </c>
      <c r="Q158" s="1" t="s">
        <v>22</v>
      </c>
    </row>
    <row r="159" spans="1:17" ht="15" customHeight="1">
      <c r="A159" s="9">
        <f t="shared" si="2"/>
        <v>154</v>
      </c>
      <c r="B159" s="25" t="s">
        <v>646</v>
      </c>
      <c r="C159" s="26"/>
      <c r="D159" s="27"/>
      <c r="E159" s="8" t="s">
        <v>386</v>
      </c>
      <c r="F159" s="28" t="s">
        <v>906</v>
      </c>
      <c r="G159" s="27"/>
      <c r="H159" s="15">
        <f>VLOOKUP(B159,'[1]Reporte Transparencia'!$B$7:$I$181,7,FALSE)</f>
        <v>44562</v>
      </c>
      <c r="I159" s="15">
        <f>VLOOKUP(B159,'[1]Reporte Transparencia'!$B$7:$I$181,8,FALSE)</f>
        <v>44926</v>
      </c>
      <c r="J159" s="1" t="s">
        <v>387</v>
      </c>
      <c r="K159" s="1" t="s">
        <v>16</v>
      </c>
      <c r="L159" s="1" t="s">
        <v>16</v>
      </c>
      <c r="M159" s="1" t="s">
        <v>388</v>
      </c>
      <c r="N159" s="1" t="s">
        <v>389</v>
      </c>
      <c r="O159" s="1" t="s">
        <v>406</v>
      </c>
      <c r="P159" s="1" t="s">
        <v>647</v>
      </c>
      <c r="Q159" s="1" t="s">
        <v>22</v>
      </c>
    </row>
    <row r="160" spans="1:17" ht="15" customHeight="1">
      <c r="A160" s="9">
        <f t="shared" si="2"/>
        <v>155</v>
      </c>
      <c r="B160" s="25" t="s">
        <v>648</v>
      </c>
      <c r="C160" s="26"/>
      <c r="D160" s="27"/>
      <c r="E160" s="8" t="s">
        <v>448</v>
      </c>
      <c r="F160" s="28" t="s">
        <v>906</v>
      </c>
      <c r="G160" s="27"/>
      <c r="H160" s="15">
        <f>VLOOKUP(B160,'[1]Reporte Transparencia'!$B$7:$I$181,7,FALSE)</f>
        <v>44719</v>
      </c>
      <c r="I160" s="15">
        <f>VLOOKUP(B160,'[1]Reporte Transparencia'!$B$7:$I$181,8,FALSE)</f>
        <v>44926</v>
      </c>
      <c r="J160" s="1" t="s">
        <v>649</v>
      </c>
      <c r="K160" s="1" t="s">
        <v>16</v>
      </c>
      <c r="L160" s="1" t="s">
        <v>16</v>
      </c>
      <c r="M160" s="1" t="s">
        <v>650</v>
      </c>
      <c r="N160" s="1" t="s">
        <v>651</v>
      </c>
      <c r="O160" s="1" t="s">
        <v>652</v>
      </c>
      <c r="P160" s="1" t="s">
        <v>653</v>
      </c>
      <c r="Q160" s="1" t="s">
        <v>22</v>
      </c>
    </row>
    <row r="161" spans="1:17" ht="15" customHeight="1">
      <c r="A161" s="9">
        <f t="shared" si="2"/>
        <v>156</v>
      </c>
      <c r="B161" s="25" t="s">
        <v>654</v>
      </c>
      <c r="C161" s="26"/>
      <c r="D161" s="27"/>
      <c r="E161" s="8" t="s">
        <v>137</v>
      </c>
      <c r="F161" s="28" t="s">
        <v>906</v>
      </c>
      <c r="G161" s="27"/>
      <c r="H161" s="15">
        <f>VLOOKUP(B161,'[1]Reporte Transparencia'!$B$7:$I$181,7,FALSE)</f>
        <v>44746</v>
      </c>
      <c r="I161" s="15">
        <f>VLOOKUP(B161,'[1]Reporte Transparencia'!$B$7:$I$181,8,FALSE)</f>
        <v>44926</v>
      </c>
      <c r="J161" s="1" t="s">
        <v>38</v>
      </c>
      <c r="K161" s="1" t="s">
        <v>655</v>
      </c>
      <c r="L161" s="1" t="s">
        <v>16</v>
      </c>
      <c r="M161" s="1" t="s">
        <v>40</v>
      </c>
      <c r="N161" s="1" t="s">
        <v>41</v>
      </c>
      <c r="O161" s="1" t="s">
        <v>316</v>
      </c>
      <c r="P161" s="1" t="s">
        <v>656</v>
      </c>
      <c r="Q161" s="1" t="s">
        <v>12</v>
      </c>
    </row>
    <row r="162" spans="1:17" ht="15" customHeight="1">
      <c r="A162" s="9">
        <f t="shared" si="2"/>
        <v>157</v>
      </c>
      <c r="B162" s="25" t="s">
        <v>657</v>
      </c>
      <c r="C162" s="26"/>
      <c r="D162" s="27"/>
      <c r="E162" s="8" t="s">
        <v>312</v>
      </c>
      <c r="F162" s="28" t="s">
        <v>906</v>
      </c>
      <c r="G162" s="27"/>
      <c r="H162" s="15">
        <f>VLOOKUP(B162,'[1]Reporte Transparencia'!$B$7:$I$181,7,FALSE)</f>
        <v>44613</v>
      </c>
      <c r="I162" s="15">
        <f>VLOOKUP(B162,'[1]Reporte Transparencia'!$B$7:$I$181,8,FALSE)</f>
        <v>44926</v>
      </c>
      <c r="J162" s="1" t="s">
        <v>38</v>
      </c>
      <c r="K162" s="1" t="s">
        <v>658</v>
      </c>
      <c r="L162" s="1" t="s">
        <v>16</v>
      </c>
      <c r="M162" s="1" t="s">
        <v>40</v>
      </c>
      <c r="N162" s="1" t="s">
        <v>41</v>
      </c>
      <c r="O162" s="1" t="s">
        <v>659</v>
      </c>
      <c r="P162" s="1" t="s">
        <v>660</v>
      </c>
      <c r="Q162" s="1" t="s">
        <v>22</v>
      </c>
    </row>
    <row r="163" spans="1:17" ht="15" customHeight="1">
      <c r="A163" s="9">
        <f t="shared" si="2"/>
        <v>158</v>
      </c>
      <c r="B163" s="25" t="s">
        <v>661</v>
      </c>
      <c r="C163" s="26"/>
      <c r="D163" s="27"/>
      <c r="E163" s="8" t="s">
        <v>312</v>
      </c>
      <c r="F163" s="28" t="s">
        <v>906</v>
      </c>
      <c r="G163" s="27"/>
      <c r="H163" s="15">
        <f>VLOOKUP(B163,'[1]Reporte Transparencia'!$B$7:$I$181,7,FALSE)</f>
        <v>44593</v>
      </c>
      <c r="I163" s="15">
        <f>VLOOKUP(B163,'[1]Reporte Transparencia'!$B$7:$I$181,8,FALSE)</f>
        <v>44926</v>
      </c>
      <c r="J163" s="1" t="s">
        <v>38</v>
      </c>
      <c r="K163" s="1" t="s">
        <v>16</v>
      </c>
      <c r="L163" s="1" t="s">
        <v>16</v>
      </c>
      <c r="M163" s="1" t="s">
        <v>40</v>
      </c>
      <c r="N163" s="1" t="s">
        <v>41</v>
      </c>
      <c r="O163" s="1" t="s">
        <v>305</v>
      </c>
      <c r="P163" s="1" t="s">
        <v>306</v>
      </c>
      <c r="Q163" s="1" t="s">
        <v>22</v>
      </c>
    </row>
    <row r="164" spans="1:17" ht="15" customHeight="1">
      <c r="A164" s="9">
        <f t="shared" si="2"/>
        <v>159</v>
      </c>
      <c r="B164" s="25" t="s">
        <v>662</v>
      </c>
      <c r="C164" s="26"/>
      <c r="D164" s="27"/>
      <c r="E164" s="8" t="s">
        <v>312</v>
      </c>
      <c r="F164" s="28" t="s">
        <v>906</v>
      </c>
      <c r="G164" s="27"/>
      <c r="H164" s="15">
        <f>VLOOKUP(B164,'[1]Reporte Transparencia'!$B$7:$I$181,7,FALSE)</f>
        <v>44613</v>
      </c>
      <c r="I164" s="15">
        <f>VLOOKUP(B164,'[1]Reporte Transparencia'!$B$7:$I$181,8,FALSE)</f>
        <v>44926</v>
      </c>
      <c r="J164" s="1" t="s">
        <v>38</v>
      </c>
      <c r="K164" s="1" t="s">
        <v>663</v>
      </c>
      <c r="L164" s="1" t="s">
        <v>16</v>
      </c>
      <c r="M164" s="1" t="s">
        <v>40</v>
      </c>
      <c r="N164" s="1" t="s">
        <v>41</v>
      </c>
      <c r="O164" s="1" t="s">
        <v>323</v>
      </c>
      <c r="P164" s="1" t="s">
        <v>664</v>
      </c>
      <c r="Q164" s="1" t="s">
        <v>12</v>
      </c>
    </row>
    <row r="165" spans="1:17" ht="15" customHeight="1">
      <c r="A165" s="9">
        <f t="shared" si="2"/>
        <v>160</v>
      </c>
      <c r="B165" s="25" t="s">
        <v>665</v>
      </c>
      <c r="C165" s="26"/>
      <c r="D165" s="27"/>
      <c r="E165" s="8" t="s">
        <v>312</v>
      </c>
      <c r="F165" s="28" t="s">
        <v>906</v>
      </c>
      <c r="G165" s="27"/>
      <c r="H165" s="15">
        <f>VLOOKUP(B165,'[1]Reporte Transparencia'!$B$7:$I$181,7,FALSE)</f>
        <v>44790</v>
      </c>
      <c r="I165" s="15">
        <f>VLOOKUP(B165,'[1]Reporte Transparencia'!$B$7:$I$181,8,FALSE)</f>
        <v>44926</v>
      </c>
      <c r="J165" s="1" t="s">
        <v>38</v>
      </c>
      <c r="K165" s="1" t="s">
        <v>666</v>
      </c>
      <c r="L165" s="1" t="s">
        <v>16</v>
      </c>
      <c r="M165" s="1" t="s">
        <v>40</v>
      </c>
      <c r="N165" s="1" t="s">
        <v>41</v>
      </c>
      <c r="O165" s="1" t="s">
        <v>667</v>
      </c>
      <c r="P165" s="1" t="s">
        <v>668</v>
      </c>
      <c r="Q165" s="1" t="s">
        <v>12</v>
      </c>
    </row>
    <row r="166" spans="1:17" ht="15" customHeight="1">
      <c r="A166" s="9">
        <f t="shared" si="2"/>
        <v>161</v>
      </c>
      <c r="B166" s="25" t="s">
        <v>669</v>
      </c>
      <c r="C166" s="26"/>
      <c r="D166" s="27"/>
      <c r="E166" s="8" t="s">
        <v>312</v>
      </c>
      <c r="F166" s="28" t="s">
        <v>906</v>
      </c>
      <c r="G166" s="27"/>
      <c r="H166" s="15">
        <f>VLOOKUP(B166,'[1]Reporte Transparencia'!$B$7:$I$181,7,FALSE)</f>
        <v>44690</v>
      </c>
      <c r="I166" s="15">
        <f>VLOOKUP(B166,'[1]Reporte Transparencia'!$B$7:$I$181,8,FALSE)</f>
        <v>44926</v>
      </c>
      <c r="J166" s="1" t="s">
        <v>38</v>
      </c>
      <c r="K166" s="1" t="s">
        <v>670</v>
      </c>
      <c r="L166" s="1" t="s">
        <v>16</v>
      </c>
      <c r="M166" s="1" t="s">
        <v>40</v>
      </c>
      <c r="N166" s="1" t="s">
        <v>41</v>
      </c>
      <c r="O166" s="1" t="s">
        <v>158</v>
      </c>
      <c r="P166" s="1" t="s">
        <v>671</v>
      </c>
      <c r="Q166" s="1" t="s">
        <v>22</v>
      </c>
    </row>
    <row r="167" spans="1:17" ht="15" customHeight="1">
      <c r="A167" s="9">
        <f t="shared" si="2"/>
        <v>162</v>
      </c>
      <c r="B167" s="25" t="s">
        <v>672</v>
      </c>
      <c r="C167" s="26"/>
      <c r="D167" s="27"/>
      <c r="E167" s="8" t="s">
        <v>312</v>
      </c>
      <c r="F167" s="28" t="s">
        <v>906</v>
      </c>
      <c r="G167" s="27"/>
      <c r="H167" s="15">
        <f>VLOOKUP(B167,'[1]Reporte Transparencia'!$B$7:$I$181,7,FALSE)</f>
        <v>44746</v>
      </c>
      <c r="I167" s="15">
        <f>VLOOKUP(B167,'[1]Reporte Transparencia'!$B$7:$I$181,8,FALSE)</f>
        <v>44926</v>
      </c>
      <c r="J167" s="1" t="s">
        <v>38</v>
      </c>
      <c r="K167" s="1" t="s">
        <v>673</v>
      </c>
      <c r="L167" s="1" t="s">
        <v>16</v>
      </c>
      <c r="M167" s="1" t="s">
        <v>40</v>
      </c>
      <c r="N167" s="1" t="s">
        <v>41</v>
      </c>
      <c r="O167" s="1" t="s">
        <v>16</v>
      </c>
      <c r="P167" s="1" t="s">
        <v>674</v>
      </c>
      <c r="Q167" s="1" t="s">
        <v>12</v>
      </c>
    </row>
    <row r="168" spans="1:17" ht="15" customHeight="1">
      <c r="A168" s="9">
        <f t="shared" si="2"/>
        <v>163</v>
      </c>
      <c r="B168" s="25" t="s">
        <v>675</v>
      </c>
      <c r="C168" s="26"/>
      <c r="D168" s="27"/>
      <c r="E168" s="8" t="s">
        <v>312</v>
      </c>
      <c r="F168" s="28" t="s">
        <v>906</v>
      </c>
      <c r="G168" s="27"/>
      <c r="H168" s="15">
        <f>VLOOKUP(B168,'[1]Reporte Transparencia'!$B$7:$I$181,7,FALSE)</f>
        <v>44690</v>
      </c>
      <c r="I168" s="15">
        <f>VLOOKUP(B168,'[1]Reporte Transparencia'!$B$7:$I$181,8,FALSE)</f>
        <v>44926</v>
      </c>
      <c r="J168" s="1" t="s">
        <v>38</v>
      </c>
      <c r="K168" s="1" t="s">
        <v>676</v>
      </c>
      <c r="L168" s="1" t="s">
        <v>16</v>
      </c>
      <c r="M168" s="1" t="s">
        <v>40</v>
      </c>
      <c r="N168" s="1" t="s">
        <v>41</v>
      </c>
      <c r="O168" s="1" t="s">
        <v>677</v>
      </c>
      <c r="P168" s="1" t="s">
        <v>678</v>
      </c>
      <c r="Q168" s="1" t="s">
        <v>12</v>
      </c>
    </row>
    <row r="169" spans="1:17" ht="15" customHeight="1">
      <c r="A169" s="9">
        <f t="shared" si="2"/>
        <v>164</v>
      </c>
      <c r="B169" s="25" t="s">
        <v>679</v>
      </c>
      <c r="C169" s="26"/>
      <c r="D169" s="27"/>
      <c r="E169" s="8" t="s">
        <v>312</v>
      </c>
      <c r="F169" s="28" t="s">
        <v>906</v>
      </c>
      <c r="G169" s="27"/>
      <c r="H169" s="15">
        <f>VLOOKUP(B169,'[1]Reporte Transparencia'!$B$7:$I$181,7,FALSE)</f>
        <v>44746</v>
      </c>
      <c r="I169" s="15">
        <f>VLOOKUP(B169,'[1]Reporte Transparencia'!$B$7:$I$181,8,FALSE)</f>
        <v>44926</v>
      </c>
      <c r="J169" s="1" t="s">
        <v>38</v>
      </c>
      <c r="K169" s="1" t="s">
        <v>680</v>
      </c>
      <c r="L169" s="1" t="s">
        <v>16</v>
      </c>
      <c r="M169" s="1" t="s">
        <v>40</v>
      </c>
      <c r="N169" s="1" t="s">
        <v>41</v>
      </c>
      <c r="O169" s="1" t="s">
        <v>681</v>
      </c>
      <c r="P169" s="1" t="s">
        <v>682</v>
      </c>
      <c r="Q169" s="1" t="s">
        <v>22</v>
      </c>
    </row>
    <row r="170" spans="1:17" ht="15" customHeight="1">
      <c r="A170" s="9">
        <f t="shared" si="2"/>
        <v>165</v>
      </c>
      <c r="B170" s="25" t="s">
        <v>683</v>
      </c>
      <c r="C170" s="26"/>
      <c r="D170" s="27"/>
      <c r="E170" s="8" t="s">
        <v>312</v>
      </c>
      <c r="F170" s="28" t="s">
        <v>906</v>
      </c>
      <c r="G170" s="27"/>
      <c r="H170" s="15">
        <f>VLOOKUP(B170,'[1]Reporte Transparencia'!$B$7:$I$181,7,FALSE)</f>
        <v>44721</v>
      </c>
      <c r="I170" s="15">
        <f>VLOOKUP(B170,'[1]Reporte Transparencia'!$B$7:$I$181,8,FALSE)</f>
        <v>44926</v>
      </c>
      <c r="J170" s="1" t="s">
        <v>38</v>
      </c>
      <c r="K170" s="1" t="s">
        <v>16</v>
      </c>
      <c r="L170" s="1" t="s">
        <v>16</v>
      </c>
      <c r="M170" s="1" t="s">
        <v>40</v>
      </c>
      <c r="N170" s="1" t="s">
        <v>41</v>
      </c>
      <c r="O170" s="1" t="s">
        <v>684</v>
      </c>
      <c r="P170" s="1" t="s">
        <v>685</v>
      </c>
      <c r="Q170" s="1" t="s">
        <v>22</v>
      </c>
    </row>
    <row r="171" spans="1:17" ht="15" customHeight="1">
      <c r="A171" s="9">
        <f t="shared" si="2"/>
        <v>166</v>
      </c>
      <c r="B171" s="25" t="s">
        <v>686</v>
      </c>
      <c r="C171" s="26"/>
      <c r="D171" s="27"/>
      <c r="E171" s="8" t="s">
        <v>312</v>
      </c>
      <c r="F171" s="28" t="s">
        <v>906</v>
      </c>
      <c r="G171" s="27"/>
      <c r="H171" s="15">
        <f>VLOOKUP(B171,'[1]Reporte Transparencia'!$B$7:$I$181,7,FALSE)</f>
        <v>44720</v>
      </c>
      <c r="I171" s="15">
        <f>VLOOKUP(B171,'[1]Reporte Transparencia'!$B$7:$I$181,8,FALSE)</f>
        <v>44926</v>
      </c>
      <c r="J171" s="1" t="s">
        <v>38</v>
      </c>
      <c r="K171" s="1" t="s">
        <v>687</v>
      </c>
      <c r="L171" s="1" t="s">
        <v>16</v>
      </c>
      <c r="M171" s="1" t="s">
        <v>40</v>
      </c>
      <c r="N171" s="1" t="s">
        <v>41</v>
      </c>
      <c r="O171" s="1" t="s">
        <v>688</v>
      </c>
      <c r="P171" s="1" t="s">
        <v>689</v>
      </c>
      <c r="Q171" s="1" t="s">
        <v>22</v>
      </c>
    </row>
    <row r="172" spans="1:17" ht="15" customHeight="1">
      <c r="A172" s="9">
        <f t="shared" si="2"/>
        <v>167</v>
      </c>
      <c r="B172" s="25" t="s">
        <v>690</v>
      </c>
      <c r="C172" s="26"/>
      <c r="D172" s="27"/>
      <c r="E172" s="8" t="s">
        <v>312</v>
      </c>
      <c r="F172" s="28" t="s">
        <v>906</v>
      </c>
      <c r="G172" s="27"/>
      <c r="H172" s="15">
        <v>44814</v>
      </c>
      <c r="I172" s="15">
        <v>44926</v>
      </c>
      <c r="J172" s="1" t="s">
        <v>38</v>
      </c>
      <c r="K172" s="1" t="s">
        <v>691</v>
      </c>
      <c r="L172" s="1" t="s">
        <v>692</v>
      </c>
      <c r="M172" s="1" t="s">
        <v>40</v>
      </c>
      <c r="N172" s="1" t="s">
        <v>41</v>
      </c>
      <c r="O172" s="1" t="s">
        <v>693</v>
      </c>
      <c r="P172" s="1" t="s">
        <v>694</v>
      </c>
      <c r="Q172" s="1" t="s">
        <v>22</v>
      </c>
    </row>
    <row r="173" spans="1:17" ht="15" customHeight="1">
      <c r="A173" s="9">
        <f t="shared" si="2"/>
        <v>168</v>
      </c>
      <c r="B173" s="25" t="s">
        <v>695</v>
      </c>
      <c r="C173" s="26"/>
      <c r="D173" s="27"/>
      <c r="E173" s="8" t="s">
        <v>312</v>
      </c>
      <c r="F173" s="28" t="s">
        <v>906</v>
      </c>
      <c r="G173" s="27"/>
      <c r="H173" s="15">
        <f>VLOOKUP(B173,'[1]Reporte Transparencia'!$B$7:$I$181,7,FALSE)</f>
        <v>44721</v>
      </c>
      <c r="I173" s="15">
        <f>VLOOKUP(B173,'[1]Reporte Transparencia'!$B$7:$I$181,8,FALSE)</f>
        <v>44926</v>
      </c>
      <c r="J173" s="1" t="s">
        <v>38</v>
      </c>
      <c r="K173" s="1" t="s">
        <v>696</v>
      </c>
      <c r="L173" s="1" t="s">
        <v>16</v>
      </c>
      <c r="M173" s="1" t="s">
        <v>40</v>
      </c>
      <c r="N173" s="1" t="s">
        <v>41</v>
      </c>
      <c r="O173" s="1" t="s">
        <v>667</v>
      </c>
      <c r="P173" s="1" t="s">
        <v>697</v>
      </c>
      <c r="Q173" s="1" t="s">
        <v>22</v>
      </c>
    </row>
    <row r="174" spans="1:17" ht="15" customHeight="1">
      <c r="A174" s="9">
        <f t="shared" si="2"/>
        <v>169</v>
      </c>
      <c r="B174" s="25" t="s">
        <v>698</v>
      </c>
      <c r="C174" s="26"/>
      <c r="D174" s="27"/>
      <c r="E174" s="8" t="s">
        <v>312</v>
      </c>
      <c r="F174" s="28" t="s">
        <v>906</v>
      </c>
      <c r="G174" s="27"/>
      <c r="H174" s="15">
        <f>VLOOKUP(B174,'[1]Reporte Transparencia'!$B$7:$I$181,7,FALSE)</f>
        <v>44690</v>
      </c>
      <c r="I174" s="15">
        <f>VLOOKUP(B174,'[1]Reporte Transparencia'!$B$7:$I$181,8,FALSE)</f>
        <v>44926</v>
      </c>
      <c r="J174" s="1" t="s">
        <v>38</v>
      </c>
      <c r="K174" s="1" t="s">
        <v>699</v>
      </c>
      <c r="L174" s="1" t="s">
        <v>16</v>
      </c>
      <c r="M174" s="1" t="s">
        <v>40</v>
      </c>
      <c r="N174" s="1" t="s">
        <v>41</v>
      </c>
      <c r="O174" s="1" t="s">
        <v>700</v>
      </c>
      <c r="P174" s="1" t="s">
        <v>701</v>
      </c>
      <c r="Q174" s="1" t="s">
        <v>22</v>
      </c>
    </row>
    <row r="175" spans="1:17" ht="15" customHeight="1">
      <c r="A175" s="9">
        <f t="shared" si="2"/>
        <v>170</v>
      </c>
      <c r="B175" s="25" t="s">
        <v>702</v>
      </c>
      <c r="C175" s="26"/>
      <c r="D175" s="27"/>
      <c r="E175" s="8" t="s">
        <v>703</v>
      </c>
      <c r="F175" s="28" t="s">
        <v>906</v>
      </c>
      <c r="G175" s="27"/>
      <c r="H175" s="15">
        <f>VLOOKUP(B175,'[1]Reporte Transparencia'!$B$7:$I$181,7,FALSE)</f>
        <v>44690</v>
      </c>
      <c r="I175" s="15">
        <f>VLOOKUP(B175,'[1]Reporte Transparencia'!$B$7:$I$181,8,FALSE)</f>
        <v>44926</v>
      </c>
      <c r="J175" s="1" t="s">
        <v>38</v>
      </c>
      <c r="K175" s="1" t="s">
        <v>704</v>
      </c>
      <c r="L175" s="1" t="s">
        <v>16</v>
      </c>
      <c r="M175" s="1" t="s">
        <v>40</v>
      </c>
      <c r="N175" s="1" t="s">
        <v>41</v>
      </c>
      <c r="O175" s="1" t="s">
        <v>705</v>
      </c>
      <c r="P175" s="1" t="s">
        <v>706</v>
      </c>
      <c r="Q175" s="1" t="s">
        <v>12</v>
      </c>
    </row>
    <row r="176" spans="1:17" ht="15" customHeight="1">
      <c r="A176" s="9">
        <f t="shared" si="2"/>
        <v>171</v>
      </c>
      <c r="B176" s="25" t="s">
        <v>707</v>
      </c>
      <c r="C176" s="26"/>
      <c r="D176" s="27"/>
      <c r="E176" s="8" t="s">
        <v>127</v>
      </c>
      <c r="F176" s="28" t="s">
        <v>906</v>
      </c>
      <c r="G176" s="27"/>
      <c r="H176" s="15">
        <f>VLOOKUP(B176,'[1]Reporte Transparencia'!$B$7:$I$181,7,FALSE)</f>
        <v>44790</v>
      </c>
      <c r="I176" s="15">
        <f>VLOOKUP(B176,'[1]Reporte Transparencia'!$B$7:$I$181,8,FALSE)</f>
        <v>44926</v>
      </c>
      <c r="J176" s="1" t="s">
        <v>38</v>
      </c>
      <c r="K176" s="1" t="s">
        <v>708</v>
      </c>
      <c r="L176" s="1" t="s">
        <v>16</v>
      </c>
      <c r="M176" s="1" t="s">
        <v>40</v>
      </c>
      <c r="N176" s="1" t="s">
        <v>41</v>
      </c>
      <c r="O176" s="1" t="s">
        <v>377</v>
      </c>
      <c r="P176" s="1" t="s">
        <v>709</v>
      </c>
      <c r="Q176" s="1" t="s">
        <v>12</v>
      </c>
    </row>
    <row r="177" spans="1:17" ht="15" customHeight="1">
      <c r="A177" s="9">
        <f t="shared" si="2"/>
        <v>172</v>
      </c>
      <c r="B177" s="25" t="s">
        <v>710</v>
      </c>
      <c r="C177" s="26"/>
      <c r="D177" s="27"/>
      <c r="E177" s="8" t="s">
        <v>127</v>
      </c>
      <c r="F177" s="28" t="s">
        <v>906</v>
      </c>
      <c r="G177" s="27"/>
      <c r="H177" s="15">
        <v>44844</v>
      </c>
      <c r="I177" s="15">
        <v>44926</v>
      </c>
      <c r="J177" s="1" t="s">
        <v>38</v>
      </c>
      <c r="K177" s="1" t="s">
        <v>711</v>
      </c>
      <c r="L177" s="1" t="s">
        <v>712</v>
      </c>
      <c r="M177" s="1" t="s">
        <v>40</v>
      </c>
      <c r="N177" s="1" t="s">
        <v>41</v>
      </c>
      <c r="O177" s="1" t="s">
        <v>713</v>
      </c>
      <c r="P177" s="1" t="s">
        <v>714</v>
      </c>
      <c r="Q177" s="1" t="s">
        <v>12</v>
      </c>
    </row>
    <row r="178" spans="1:17" ht="15" customHeight="1">
      <c r="A178" s="9">
        <f t="shared" si="2"/>
        <v>173</v>
      </c>
      <c r="B178" s="25" t="s">
        <v>715</v>
      </c>
      <c r="C178" s="26"/>
      <c r="D178" s="27"/>
      <c r="E178" s="8" t="s">
        <v>448</v>
      </c>
      <c r="F178" s="28" t="s">
        <v>906</v>
      </c>
      <c r="G178" s="27"/>
      <c r="H178" s="15">
        <f>VLOOKUP(B178,'[1]Reporte Transparencia'!$B$7:$I$181,7,FALSE)</f>
        <v>44781</v>
      </c>
      <c r="I178" s="15">
        <f>VLOOKUP(B178,'[1]Reporte Transparencia'!$B$7:$I$181,8,FALSE)</f>
        <v>44926</v>
      </c>
      <c r="J178" s="1" t="s">
        <v>38</v>
      </c>
      <c r="K178" s="1" t="s">
        <v>16</v>
      </c>
      <c r="L178" s="1" t="s">
        <v>16</v>
      </c>
      <c r="M178" s="1" t="s">
        <v>40</v>
      </c>
      <c r="N178" s="1" t="s">
        <v>41</v>
      </c>
      <c r="O178" s="1" t="s">
        <v>716</v>
      </c>
      <c r="P178" s="1" t="s">
        <v>717</v>
      </c>
      <c r="Q178" s="1" t="s">
        <v>22</v>
      </c>
    </row>
    <row r="179" spans="1:17">
      <c r="A179" s="9">
        <f t="shared" si="2"/>
        <v>174</v>
      </c>
      <c r="B179" s="25" t="s">
        <v>718</v>
      </c>
      <c r="C179" s="26"/>
      <c r="D179" s="27"/>
      <c r="E179" s="8" t="s">
        <v>344</v>
      </c>
      <c r="F179" s="28" t="s">
        <v>907</v>
      </c>
      <c r="G179" s="27"/>
      <c r="H179" s="15">
        <f>VLOOKUP(B179,'[1]Reporte Transparencia'!$B$7:$I$181,7,FALSE)</f>
        <v>44790</v>
      </c>
      <c r="I179" s="15">
        <f>VLOOKUP(B179,'[1]Reporte Transparencia'!$B$7:$I$181,8,FALSE)</f>
        <v>44926</v>
      </c>
      <c r="J179" s="1" t="s">
        <v>271</v>
      </c>
      <c r="K179" s="1" t="s">
        <v>151</v>
      </c>
      <c r="L179" s="1" t="s">
        <v>345</v>
      </c>
      <c r="M179" s="1" t="s">
        <v>273</v>
      </c>
      <c r="N179" s="1" t="s">
        <v>274</v>
      </c>
      <c r="O179" s="1" t="s">
        <v>684</v>
      </c>
      <c r="P179" s="1" t="s">
        <v>719</v>
      </c>
      <c r="Q179" s="1" t="s">
        <v>22</v>
      </c>
    </row>
    <row r="180" spans="1:17" ht="15" customHeight="1">
      <c r="A180" s="9">
        <f t="shared" si="2"/>
        <v>175</v>
      </c>
      <c r="B180" s="25" t="s">
        <v>720</v>
      </c>
      <c r="C180" s="26"/>
      <c r="D180" s="27"/>
      <c r="E180" s="8" t="s">
        <v>344</v>
      </c>
      <c r="F180" s="28" t="s">
        <v>907</v>
      </c>
      <c r="G180" s="27"/>
      <c r="H180" s="15">
        <f>VLOOKUP(B180,'[1]Reporte Transparencia'!$B$7:$I$181,7,FALSE)</f>
        <v>44797</v>
      </c>
      <c r="I180" s="15">
        <f>VLOOKUP(B180,'[1]Reporte Transparencia'!$B$7:$I$181,8,FALSE)</f>
        <v>44926</v>
      </c>
      <c r="J180" s="1" t="s">
        <v>271</v>
      </c>
      <c r="K180" s="1" t="s">
        <v>151</v>
      </c>
      <c r="L180" s="1" t="s">
        <v>345</v>
      </c>
      <c r="M180" s="1" t="s">
        <v>273</v>
      </c>
      <c r="N180" s="1" t="s">
        <v>274</v>
      </c>
      <c r="O180" s="1" t="s">
        <v>721</v>
      </c>
      <c r="P180" s="1" t="s">
        <v>722</v>
      </c>
      <c r="Q180" s="1" t="s">
        <v>12</v>
      </c>
    </row>
    <row r="181" spans="1:17" ht="15" customHeight="1">
      <c r="A181" s="9">
        <f t="shared" si="2"/>
        <v>176</v>
      </c>
      <c r="B181" s="25" t="s">
        <v>723</v>
      </c>
      <c r="C181" s="26"/>
      <c r="D181" s="27"/>
      <c r="E181" s="8" t="s">
        <v>456</v>
      </c>
      <c r="F181" s="28" t="s">
        <v>907</v>
      </c>
      <c r="G181" s="27"/>
      <c r="H181" s="15">
        <f>VLOOKUP(B181,'[1]Reporte Transparencia'!$B$7:$I$181,7,FALSE)</f>
        <v>44657</v>
      </c>
      <c r="I181" s="15">
        <f>VLOOKUP(B181,'[1]Reporte Transparencia'!$B$7:$I$181,8,FALSE)</f>
        <v>44926</v>
      </c>
      <c r="J181" s="1" t="s">
        <v>271</v>
      </c>
      <c r="K181" s="1" t="s">
        <v>151</v>
      </c>
      <c r="L181" s="1" t="s">
        <v>345</v>
      </c>
      <c r="M181" s="1" t="s">
        <v>273</v>
      </c>
      <c r="N181" s="1" t="s">
        <v>274</v>
      </c>
      <c r="O181" s="1" t="s">
        <v>724</v>
      </c>
      <c r="P181" s="1" t="s">
        <v>725</v>
      </c>
      <c r="Q181" s="1" t="s">
        <v>22</v>
      </c>
    </row>
    <row r="182" spans="1:17" ht="15" customHeight="1">
      <c r="A182" s="9">
        <f t="shared" si="2"/>
        <v>177</v>
      </c>
      <c r="B182" s="25" t="s">
        <v>726</v>
      </c>
      <c r="C182" s="26"/>
      <c r="D182" s="27"/>
      <c r="E182" s="8" t="s">
        <v>14</v>
      </c>
      <c r="F182" s="28" t="s">
        <v>907</v>
      </c>
      <c r="G182" s="27"/>
      <c r="H182" s="15">
        <f>VLOOKUP(B182,'[1]Reporte Transparencia'!$B$7:$I$181,7,FALSE)</f>
        <v>44677</v>
      </c>
      <c r="I182" s="15">
        <f>VLOOKUP(B182,'[1]Reporte Transparencia'!$B$7:$I$181,8,FALSE)</f>
        <v>44926</v>
      </c>
      <c r="J182" s="1" t="s">
        <v>15</v>
      </c>
      <c r="K182" s="1" t="s">
        <v>16</v>
      </c>
      <c r="L182" s="1" t="s">
        <v>17</v>
      </c>
      <c r="M182" s="1" t="s">
        <v>18</v>
      </c>
      <c r="N182" s="1" t="s">
        <v>19</v>
      </c>
      <c r="O182" s="1" t="s">
        <v>727</v>
      </c>
      <c r="P182" s="1" t="s">
        <v>728</v>
      </c>
      <c r="Q182" s="1" t="s">
        <v>22</v>
      </c>
    </row>
    <row r="183" spans="1:17" ht="15" customHeight="1">
      <c r="A183" s="9">
        <f t="shared" si="2"/>
        <v>178</v>
      </c>
      <c r="B183" s="25" t="s">
        <v>729</v>
      </c>
      <c r="C183" s="26"/>
      <c r="D183" s="27"/>
      <c r="E183" s="8" t="s">
        <v>386</v>
      </c>
      <c r="F183" s="28" t="s">
        <v>907</v>
      </c>
      <c r="G183" s="27"/>
      <c r="H183" s="15">
        <f>VLOOKUP(B183,'[1]Reporte Transparencia'!$B$7:$I$181,7,FALSE)</f>
        <v>44812</v>
      </c>
      <c r="I183" s="15">
        <f>VLOOKUP(B183,'[1]Reporte Transparencia'!$B$7:$I$181,8,FALSE)</f>
        <v>44926</v>
      </c>
      <c r="J183" s="1" t="s">
        <v>387</v>
      </c>
      <c r="K183" s="1" t="s">
        <v>16</v>
      </c>
      <c r="L183" s="1" t="s">
        <v>16</v>
      </c>
      <c r="M183" s="1" t="s">
        <v>388</v>
      </c>
      <c r="N183" s="1" t="s">
        <v>389</v>
      </c>
      <c r="O183" s="1" t="s">
        <v>730</v>
      </c>
      <c r="P183" s="1" t="s">
        <v>731</v>
      </c>
      <c r="Q183" s="1" t="s">
        <v>22</v>
      </c>
    </row>
    <row r="184" spans="1:17">
      <c r="A184" s="9">
        <f t="shared" si="2"/>
        <v>179</v>
      </c>
      <c r="B184" s="25" t="s">
        <v>732</v>
      </c>
      <c r="C184" s="26"/>
      <c r="D184" s="27"/>
      <c r="E184" s="8" t="s">
        <v>14</v>
      </c>
      <c r="F184" s="28" t="s">
        <v>908</v>
      </c>
      <c r="G184" s="27"/>
      <c r="H184" s="15">
        <f>VLOOKUP(B184,'[1]Reporte Transparencia'!$B$7:$I$181,7,FALSE)</f>
        <v>44621</v>
      </c>
      <c r="I184" s="15">
        <f>VLOOKUP(B184,'[1]Reporte Transparencia'!$B$7:$I$181,8,FALSE)</f>
        <v>44926</v>
      </c>
      <c r="J184" s="1" t="s">
        <v>15</v>
      </c>
      <c r="K184" s="1" t="s">
        <v>16</v>
      </c>
      <c r="L184" s="1" t="s">
        <v>17</v>
      </c>
      <c r="M184" s="1" t="s">
        <v>18</v>
      </c>
      <c r="N184" s="1" t="s">
        <v>19</v>
      </c>
      <c r="O184" s="1" t="s">
        <v>733</v>
      </c>
      <c r="P184" s="1" t="s">
        <v>734</v>
      </c>
      <c r="Q184" s="1" t="s">
        <v>12</v>
      </c>
    </row>
    <row r="185" spans="1:17">
      <c r="A185" s="9">
        <f t="shared" si="2"/>
        <v>180</v>
      </c>
      <c r="B185" s="25" t="s">
        <v>735</v>
      </c>
      <c r="C185" s="26"/>
      <c r="D185" s="27"/>
      <c r="E185" s="8" t="s">
        <v>736</v>
      </c>
      <c r="F185" s="28" t="s">
        <v>909</v>
      </c>
      <c r="G185" s="27"/>
      <c r="H185" s="15">
        <f>VLOOKUP(B185,'[1]Reporte Transparencia'!$B$7:$I$181,7,FALSE)</f>
        <v>44692</v>
      </c>
      <c r="I185" s="15">
        <f>VLOOKUP(B185,'[1]Reporte Transparencia'!$B$7:$I$181,8,FALSE)</f>
        <v>44926</v>
      </c>
      <c r="J185" s="1" t="s">
        <v>737</v>
      </c>
      <c r="K185" s="1" t="s">
        <v>16</v>
      </c>
      <c r="L185" s="1" t="s">
        <v>738</v>
      </c>
      <c r="M185" s="1" t="s">
        <v>739</v>
      </c>
      <c r="N185" s="1" t="s">
        <v>740</v>
      </c>
      <c r="O185" s="1" t="s">
        <v>741</v>
      </c>
      <c r="P185" s="1" t="s">
        <v>742</v>
      </c>
      <c r="Q185" s="1" t="s">
        <v>12</v>
      </c>
    </row>
    <row r="186" spans="1:17" ht="15" customHeight="1">
      <c r="A186" s="9">
        <f t="shared" si="2"/>
        <v>181</v>
      </c>
      <c r="B186" s="25" t="s">
        <v>743</v>
      </c>
      <c r="C186" s="26"/>
      <c r="D186" s="27"/>
      <c r="E186" s="8" t="s">
        <v>744</v>
      </c>
      <c r="F186" s="28" t="s">
        <v>909</v>
      </c>
      <c r="G186" s="27"/>
      <c r="H186" s="15">
        <v>44866</v>
      </c>
      <c r="I186" s="15">
        <v>44926</v>
      </c>
      <c r="J186" s="1" t="s">
        <v>745</v>
      </c>
      <c r="K186" s="1" t="s">
        <v>746</v>
      </c>
      <c r="L186" s="1" t="s">
        <v>747</v>
      </c>
      <c r="M186" s="1" t="s">
        <v>748</v>
      </c>
      <c r="N186" s="1" t="s">
        <v>749</v>
      </c>
      <c r="O186" s="1" t="s">
        <v>11</v>
      </c>
      <c r="P186" s="1" t="s">
        <v>750</v>
      </c>
      <c r="Q186" s="1" t="s">
        <v>22</v>
      </c>
    </row>
    <row r="187" spans="1:17" ht="15" customHeight="1">
      <c r="A187" s="9">
        <f t="shared" si="2"/>
        <v>182</v>
      </c>
      <c r="B187" s="25" t="s">
        <v>751</v>
      </c>
      <c r="C187" s="26"/>
      <c r="D187" s="27"/>
      <c r="E187" s="8" t="s">
        <v>744</v>
      </c>
      <c r="F187" s="28" t="s">
        <v>909</v>
      </c>
      <c r="G187" s="27"/>
      <c r="H187" s="15">
        <f>VLOOKUP(B187,'[1]Reporte Transparencia'!$B$7:$I$181,7,FALSE)</f>
        <v>44812</v>
      </c>
      <c r="I187" s="15">
        <f>VLOOKUP(B187,'[1]Reporte Transparencia'!$B$7:$I$181,8,FALSE)</f>
        <v>44926</v>
      </c>
      <c r="J187" s="1" t="s">
        <v>745</v>
      </c>
      <c r="K187" s="1" t="s">
        <v>16</v>
      </c>
      <c r="L187" s="1" t="s">
        <v>752</v>
      </c>
      <c r="M187" s="1" t="s">
        <v>753</v>
      </c>
      <c r="N187" s="1" t="s">
        <v>754</v>
      </c>
      <c r="O187" s="1" t="s">
        <v>755</v>
      </c>
      <c r="P187" s="1" t="s">
        <v>756</v>
      </c>
      <c r="Q187" s="1" t="s">
        <v>22</v>
      </c>
    </row>
    <row r="188" spans="1:17" ht="15" customHeight="1">
      <c r="A188" s="9">
        <f t="shared" si="2"/>
        <v>183</v>
      </c>
      <c r="B188" s="25" t="s">
        <v>757</v>
      </c>
      <c r="C188" s="26"/>
      <c r="D188" s="27"/>
      <c r="E188" s="8" t="s">
        <v>14</v>
      </c>
      <c r="F188" s="28" t="s">
        <v>909</v>
      </c>
      <c r="G188" s="27"/>
      <c r="H188" s="15">
        <f>VLOOKUP(B188,'[1]Reporte Transparencia'!$B$7:$I$181,7,FALSE)</f>
        <v>44746</v>
      </c>
      <c r="I188" s="15">
        <f>VLOOKUP(B188,'[1]Reporte Transparencia'!$B$7:$I$181,8,FALSE)</f>
        <v>44926</v>
      </c>
      <c r="J188" s="1" t="s">
        <v>15</v>
      </c>
      <c r="K188" s="1" t="s">
        <v>16</v>
      </c>
      <c r="L188" s="1" t="s">
        <v>17</v>
      </c>
      <c r="M188" s="1" t="s">
        <v>18</v>
      </c>
      <c r="N188" s="1" t="s">
        <v>19</v>
      </c>
      <c r="O188" s="1" t="s">
        <v>400</v>
      </c>
      <c r="P188" s="1" t="s">
        <v>429</v>
      </c>
      <c r="Q188" s="1" t="s">
        <v>22</v>
      </c>
    </row>
    <row r="189" spans="1:17" ht="15" customHeight="1">
      <c r="A189" s="9">
        <f t="shared" si="2"/>
        <v>184</v>
      </c>
      <c r="B189" s="25" t="s">
        <v>758</v>
      </c>
      <c r="C189" s="26"/>
      <c r="D189" s="27"/>
      <c r="E189" s="8" t="s">
        <v>14</v>
      </c>
      <c r="F189" s="28" t="s">
        <v>909</v>
      </c>
      <c r="G189" s="27"/>
      <c r="H189" s="15">
        <f>VLOOKUP(B189,'[1]Reporte Transparencia'!$B$7:$I$181,7,FALSE)</f>
        <v>44767</v>
      </c>
      <c r="I189" s="15">
        <f>VLOOKUP(B189,'[1]Reporte Transparencia'!$B$7:$I$181,8,FALSE)</f>
        <v>44926</v>
      </c>
      <c r="J189" s="1" t="s">
        <v>15</v>
      </c>
      <c r="K189" s="1" t="s">
        <v>16</v>
      </c>
      <c r="L189" s="1" t="s">
        <v>17</v>
      </c>
      <c r="M189" s="1" t="s">
        <v>18</v>
      </c>
      <c r="N189" s="1" t="s">
        <v>19</v>
      </c>
      <c r="O189" s="1" t="s">
        <v>305</v>
      </c>
      <c r="P189" s="1" t="s">
        <v>759</v>
      </c>
      <c r="Q189" s="1" t="s">
        <v>22</v>
      </c>
    </row>
    <row r="190" spans="1:17" ht="15" customHeight="1">
      <c r="A190" s="9">
        <f t="shared" si="2"/>
        <v>185</v>
      </c>
      <c r="B190" s="25" t="s">
        <v>760</v>
      </c>
      <c r="C190" s="26"/>
      <c r="D190" s="27"/>
      <c r="E190" s="8" t="s">
        <v>14</v>
      </c>
      <c r="F190" s="28" t="s">
        <v>909</v>
      </c>
      <c r="G190" s="27"/>
      <c r="H190" s="15">
        <f>VLOOKUP(B190,'[1]Reporte Transparencia'!$B$7:$I$181,7,FALSE)</f>
        <v>44746</v>
      </c>
      <c r="I190" s="15">
        <f>VLOOKUP(B190,'[1]Reporte Transparencia'!$B$7:$I$181,8,FALSE)</f>
        <v>44926</v>
      </c>
      <c r="J190" s="1" t="s">
        <v>15</v>
      </c>
      <c r="K190" s="1" t="s">
        <v>16</v>
      </c>
      <c r="L190" s="1" t="s">
        <v>17</v>
      </c>
      <c r="M190" s="1" t="s">
        <v>18</v>
      </c>
      <c r="N190" s="1" t="s">
        <v>19</v>
      </c>
      <c r="O190" s="1" t="s">
        <v>406</v>
      </c>
      <c r="P190" s="1" t="s">
        <v>761</v>
      </c>
      <c r="Q190" s="1" t="s">
        <v>12</v>
      </c>
    </row>
    <row r="191" spans="1:17" ht="15" customHeight="1">
      <c r="A191" s="9">
        <f t="shared" si="2"/>
        <v>186</v>
      </c>
      <c r="B191" s="25" t="s">
        <v>762</v>
      </c>
      <c r="C191" s="26"/>
      <c r="D191" s="27"/>
      <c r="E191" s="8" t="s">
        <v>392</v>
      </c>
      <c r="F191" s="28" t="s">
        <v>909</v>
      </c>
      <c r="G191" s="27"/>
      <c r="H191" s="15">
        <f>VLOOKUP(B191,'[1]Reporte Transparencia'!$B$7:$I$181,7,FALSE)</f>
        <v>44720</v>
      </c>
      <c r="I191" s="15">
        <f>VLOOKUP(B191,'[1]Reporte Transparencia'!$B$7:$I$181,8,FALSE)</f>
        <v>44926</v>
      </c>
      <c r="J191" s="1" t="s">
        <v>38</v>
      </c>
      <c r="K191" s="1" t="s">
        <v>16</v>
      </c>
      <c r="L191" s="1" t="s">
        <v>16</v>
      </c>
      <c r="M191" s="1" t="s">
        <v>40</v>
      </c>
      <c r="N191" s="1" t="s">
        <v>41</v>
      </c>
      <c r="O191" s="1" t="s">
        <v>16</v>
      </c>
      <c r="P191" s="1" t="s">
        <v>437</v>
      </c>
      <c r="Q191" s="1" t="s">
        <v>22</v>
      </c>
    </row>
    <row r="192" spans="1:17">
      <c r="A192" s="9">
        <f t="shared" si="2"/>
        <v>187</v>
      </c>
      <c r="B192" s="25" t="s">
        <v>763</v>
      </c>
      <c r="C192" s="26"/>
      <c r="D192" s="27"/>
      <c r="E192" s="8" t="s">
        <v>143</v>
      </c>
      <c r="F192" s="28" t="s">
        <v>910</v>
      </c>
      <c r="G192" s="27"/>
      <c r="H192" s="15">
        <f>VLOOKUP(B192,'[1]Reporte Transparencia'!$B$7:$I$181,7,FALSE)</f>
        <v>44704</v>
      </c>
      <c r="I192" s="15">
        <f>VLOOKUP(B192,'[1]Reporte Transparencia'!$B$7:$I$181,8,FALSE)</f>
        <v>44926</v>
      </c>
      <c r="J192" s="1" t="s">
        <v>144</v>
      </c>
      <c r="K192" s="1" t="s">
        <v>451</v>
      </c>
      <c r="L192" s="1" t="s">
        <v>475</v>
      </c>
      <c r="M192" s="1" t="s">
        <v>153</v>
      </c>
      <c r="N192" s="1" t="s">
        <v>154</v>
      </c>
      <c r="O192" s="1" t="s">
        <v>764</v>
      </c>
      <c r="P192" s="1" t="s">
        <v>765</v>
      </c>
      <c r="Q192" s="1" t="s">
        <v>12</v>
      </c>
    </row>
    <row r="193" spans="1:17">
      <c r="A193" s="9">
        <f t="shared" si="2"/>
        <v>188</v>
      </c>
      <c r="B193" s="25" t="s">
        <v>766</v>
      </c>
      <c r="C193" s="26"/>
      <c r="D193" s="27"/>
      <c r="E193" s="8" t="s">
        <v>143</v>
      </c>
      <c r="F193" s="28" t="s">
        <v>910</v>
      </c>
      <c r="G193" s="27"/>
      <c r="H193" s="15">
        <f>VLOOKUP(B193,'[1]Reporte Transparencia'!$B$7:$I$181,7,FALSE)</f>
        <v>44725</v>
      </c>
      <c r="I193" s="15">
        <f>VLOOKUP(B193,'[1]Reporte Transparencia'!$B$7:$I$181,8,FALSE)</f>
        <v>44926</v>
      </c>
      <c r="J193" s="1" t="s">
        <v>144</v>
      </c>
      <c r="K193" s="1" t="s">
        <v>451</v>
      </c>
      <c r="L193" s="1" t="s">
        <v>475</v>
      </c>
      <c r="M193" s="1" t="s">
        <v>153</v>
      </c>
      <c r="N193" s="1" t="s">
        <v>154</v>
      </c>
      <c r="O193" s="1" t="s">
        <v>767</v>
      </c>
      <c r="P193" s="1" t="s">
        <v>768</v>
      </c>
      <c r="Q193" s="1" t="s">
        <v>22</v>
      </c>
    </row>
    <row r="194" spans="1:17">
      <c r="A194" s="9">
        <f t="shared" si="2"/>
        <v>189</v>
      </c>
      <c r="B194" s="25" t="s">
        <v>769</v>
      </c>
      <c r="C194" s="26"/>
      <c r="D194" s="27"/>
      <c r="E194" s="8" t="s">
        <v>143</v>
      </c>
      <c r="F194" s="28" t="s">
        <v>770</v>
      </c>
      <c r="G194" s="27"/>
      <c r="H194" s="15">
        <f>VLOOKUP(B194,'[1]Reporte Transparencia'!$B$7:$I$181,7,FALSE)</f>
        <v>44562</v>
      </c>
      <c r="I194" s="15">
        <f>VLOOKUP(B194,'[1]Reporte Transparencia'!$B$7:$I$181,8,FALSE)</f>
        <v>44926</v>
      </c>
      <c r="J194" s="1" t="s">
        <v>144</v>
      </c>
      <c r="K194" s="1" t="s">
        <v>451</v>
      </c>
      <c r="L194" s="1" t="s">
        <v>475</v>
      </c>
      <c r="M194" s="1" t="s">
        <v>153</v>
      </c>
      <c r="N194" s="1" t="s">
        <v>154</v>
      </c>
      <c r="O194" s="1" t="s">
        <v>771</v>
      </c>
      <c r="P194" s="1" t="s">
        <v>772</v>
      </c>
      <c r="Q194" s="1" t="s">
        <v>12</v>
      </c>
    </row>
    <row r="195" spans="1:17" ht="15" customHeight="1">
      <c r="A195" s="9">
        <f t="shared" si="2"/>
        <v>190</v>
      </c>
      <c r="B195" s="25" t="s">
        <v>773</v>
      </c>
      <c r="C195" s="26"/>
      <c r="D195" s="27"/>
      <c r="E195" s="8" t="s">
        <v>14</v>
      </c>
      <c r="F195" s="28" t="s">
        <v>910</v>
      </c>
      <c r="G195" s="27"/>
      <c r="H195" s="15">
        <f>VLOOKUP(B195,'[1]Reporte Transparencia'!$B$7:$I$181,7,FALSE)</f>
        <v>44813</v>
      </c>
      <c r="I195" s="15">
        <f>VLOOKUP(B195,'[1]Reporte Transparencia'!$B$7:$I$181,8,FALSE)</f>
        <v>44926</v>
      </c>
      <c r="J195" s="1" t="s">
        <v>15</v>
      </c>
      <c r="K195" s="1" t="s">
        <v>16</v>
      </c>
      <c r="L195" s="1" t="s">
        <v>17</v>
      </c>
      <c r="M195" s="1" t="s">
        <v>18</v>
      </c>
      <c r="N195" s="1" t="s">
        <v>19</v>
      </c>
      <c r="O195" s="1" t="s">
        <v>774</v>
      </c>
      <c r="P195" s="1" t="s">
        <v>775</v>
      </c>
      <c r="Q195" s="1" t="s">
        <v>22</v>
      </c>
    </row>
    <row r="196" spans="1:17" ht="15" customHeight="1">
      <c r="A196" s="9">
        <f t="shared" si="2"/>
        <v>191</v>
      </c>
      <c r="B196" s="25" t="s">
        <v>776</v>
      </c>
      <c r="C196" s="26"/>
      <c r="D196" s="27"/>
      <c r="E196" s="8" t="s">
        <v>120</v>
      </c>
      <c r="F196" s="28" t="s">
        <v>910</v>
      </c>
      <c r="G196" s="27"/>
      <c r="H196" s="15">
        <v>44844</v>
      </c>
      <c r="I196" s="15">
        <v>44926</v>
      </c>
      <c r="J196" s="1" t="s">
        <v>121</v>
      </c>
      <c r="K196" s="1" t="s">
        <v>777</v>
      </c>
      <c r="L196" s="1" t="s">
        <v>778</v>
      </c>
      <c r="M196" s="1" t="s">
        <v>122</v>
      </c>
      <c r="N196" s="1" t="s">
        <v>123</v>
      </c>
      <c r="O196" s="1" t="s">
        <v>779</v>
      </c>
      <c r="P196" s="1" t="s">
        <v>780</v>
      </c>
      <c r="Q196" s="1" t="s">
        <v>22</v>
      </c>
    </row>
    <row r="197" spans="1:17" ht="15" customHeight="1">
      <c r="A197" s="9">
        <f t="shared" si="2"/>
        <v>192</v>
      </c>
      <c r="B197" s="25" t="s">
        <v>781</v>
      </c>
      <c r="C197" s="26"/>
      <c r="D197" s="27"/>
      <c r="E197" s="8" t="s">
        <v>614</v>
      </c>
      <c r="F197" s="28" t="s">
        <v>910</v>
      </c>
      <c r="G197" s="27"/>
      <c r="H197" s="15">
        <f>VLOOKUP(B197,'[1]Reporte Transparencia'!$B$7:$I$181,7,FALSE)</f>
        <v>44621</v>
      </c>
      <c r="I197" s="15">
        <f>VLOOKUP(B197,'[1]Reporte Transparencia'!$B$7:$I$181,8,FALSE)</f>
        <v>44926</v>
      </c>
      <c r="J197" s="1" t="s">
        <v>121</v>
      </c>
      <c r="K197" s="1" t="s">
        <v>16</v>
      </c>
      <c r="L197" s="1" t="s">
        <v>16</v>
      </c>
      <c r="M197" s="1" t="s">
        <v>122</v>
      </c>
      <c r="N197" s="1" t="s">
        <v>123</v>
      </c>
      <c r="O197" s="1" t="s">
        <v>782</v>
      </c>
      <c r="P197" s="1" t="s">
        <v>783</v>
      </c>
      <c r="Q197" s="1" t="s">
        <v>22</v>
      </c>
    </row>
    <row r="198" spans="1:17">
      <c r="A198" s="9">
        <f t="shared" si="2"/>
        <v>193</v>
      </c>
      <c r="B198" s="25" t="s">
        <v>784</v>
      </c>
      <c r="C198" s="26"/>
      <c r="D198" s="27"/>
      <c r="E198" s="8" t="s">
        <v>785</v>
      </c>
      <c r="F198" s="28" t="s">
        <v>911</v>
      </c>
      <c r="G198" s="27"/>
      <c r="H198" s="15">
        <f>VLOOKUP(B198,'[1]Reporte Transparencia'!$B$7:$I$181,7,FALSE)</f>
        <v>44719</v>
      </c>
      <c r="I198" s="15">
        <f>VLOOKUP(B198,'[1]Reporte Transparencia'!$B$7:$I$181,8,FALSE)</f>
        <v>44926</v>
      </c>
      <c r="J198" s="1" t="s">
        <v>786</v>
      </c>
      <c r="K198" s="1" t="s">
        <v>787</v>
      </c>
      <c r="L198" s="1" t="s">
        <v>788</v>
      </c>
      <c r="M198" s="1" t="s">
        <v>789</v>
      </c>
      <c r="N198" s="1" t="s">
        <v>790</v>
      </c>
      <c r="O198" s="1" t="s">
        <v>16</v>
      </c>
      <c r="P198" s="1" t="s">
        <v>791</v>
      </c>
      <c r="Q198" s="1" t="s">
        <v>12</v>
      </c>
    </row>
    <row r="199" spans="1:17" ht="15" customHeight="1">
      <c r="A199" s="9">
        <f t="shared" si="2"/>
        <v>194</v>
      </c>
      <c r="B199" s="25" t="s">
        <v>792</v>
      </c>
      <c r="C199" s="26"/>
      <c r="D199" s="27"/>
      <c r="E199" s="8" t="s">
        <v>793</v>
      </c>
      <c r="F199" s="28" t="s">
        <v>911</v>
      </c>
      <c r="G199" s="27"/>
      <c r="H199" s="15">
        <f>VLOOKUP(B199,'[1]Reporte Transparencia'!$B$7:$I$181,7,FALSE)</f>
        <v>44805</v>
      </c>
      <c r="I199" s="15">
        <f>VLOOKUP(B199,'[1]Reporte Transparencia'!$B$7:$I$181,8,FALSE)</f>
        <v>44926</v>
      </c>
      <c r="J199" s="1" t="s">
        <v>46</v>
      </c>
      <c r="K199" s="1" t="s">
        <v>16</v>
      </c>
      <c r="L199" s="1" t="s">
        <v>47</v>
      </c>
      <c r="M199" s="1" t="s">
        <v>48</v>
      </c>
      <c r="N199" s="1" t="s">
        <v>49</v>
      </c>
      <c r="O199" s="1" t="s">
        <v>16</v>
      </c>
      <c r="P199" s="1" t="s">
        <v>794</v>
      </c>
      <c r="Q199" s="1" t="s">
        <v>22</v>
      </c>
    </row>
    <row r="200" spans="1:17" ht="15" customHeight="1">
      <c r="A200" s="9">
        <f t="shared" ref="A200:A221" si="3">1+A199</f>
        <v>195</v>
      </c>
      <c r="B200" s="25" t="s">
        <v>795</v>
      </c>
      <c r="C200" s="26"/>
      <c r="D200" s="27"/>
      <c r="E200" s="8" t="s">
        <v>627</v>
      </c>
      <c r="F200" s="28" t="s">
        <v>911</v>
      </c>
      <c r="G200" s="27"/>
      <c r="H200" s="15">
        <v>44844</v>
      </c>
      <c r="I200" s="15">
        <v>44926</v>
      </c>
      <c r="J200" s="1" t="s">
        <v>209</v>
      </c>
      <c r="K200" s="1" t="s">
        <v>796</v>
      </c>
      <c r="L200" s="1" t="s">
        <v>797</v>
      </c>
      <c r="M200" s="1" t="s">
        <v>629</v>
      </c>
      <c r="N200" s="1" t="s">
        <v>630</v>
      </c>
      <c r="O200" s="1" t="s">
        <v>798</v>
      </c>
      <c r="P200" s="1" t="s">
        <v>799</v>
      </c>
      <c r="Q200" s="1" t="s">
        <v>22</v>
      </c>
    </row>
    <row r="201" spans="1:17" ht="15" customHeight="1">
      <c r="A201" s="9">
        <f t="shared" si="3"/>
        <v>196</v>
      </c>
      <c r="B201" s="25" t="s">
        <v>800</v>
      </c>
      <c r="C201" s="26"/>
      <c r="D201" s="27"/>
      <c r="E201" s="8" t="s">
        <v>618</v>
      </c>
      <c r="F201" s="28" t="s">
        <v>911</v>
      </c>
      <c r="G201" s="27"/>
      <c r="H201" s="15">
        <f>VLOOKUP(B201,'[1]Reporte Transparencia'!$B$7:$I$181,7,FALSE)</f>
        <v>44613</v>
      </c>
      <c r="I201" s="15">
        <v>44926</v>
      </c>
      <c r="J201" s="1" t="s">
        <v>57</v>
      </c>
      <c r="K201" s="1" t="s">
        <v>16</v>
      </c>
      <c r="L201" s="1" t="s">
        <v>58</v>
      </c>
      <c r="M201" s="1" t="s">
        <v>59</v>
      </c>
      <c r="N201" s="1" t="s">
        <v>60</v>
      </c>
      <c r="O201" s="1" t="s">
        <v>774</v>
      </c>
      <c r="P201" s="1" t="s">
        <v>801</v>
      </c>
      <c r="Q201" s="1" t="s">
        <v>12</v>
      </c>
    </row>
    <row r="202" spans="1:17" ht="15" customHeight="1">
      <c r="A202" s="9">
        <f t="shared" si="3"/>
        <v>197</v>
      </c>
      <c r="B202" s="25" t="s">
        <v>802</v>
      </c>
      <c r="C202" s="26"/>
      <c r="D202" s="27"/>
      <c r="E202" s="8" t="s">
        <v>803</v>
      </c>
      <c r="F202" s="28" t="s">
        <v>911</v>
      </c>
      <c r="G202" s="27"/>
      <c r="H202" s="15">
        <f>VLOOKUP(B202,'[1]Reporte Transparencia'!$B$7:$I$181,7,FALSE)</f>
        <v>44781</v>
      </c>
      <c r="I202" s="15">
        <f>VLOOKUP(B202,'[1]Reporte Transparencia'!$B$7:$I$181,8,FALSE)</f>
        <v>44926</v>
      </c>
      <c r="J202" s="1" t="s">
        <v>804</v>
      </c>
      <c r="K202" s="1" t="s">
        <v>16</v>
      </c>
      <c r="L202" s="1" t="s">
        <v>805</v>
      </c>
      <c r="M202" s="1" t="s">
        <v>806</v>
      </c>
      <c r="N202" s="1" t="s">
        <v>807</v>
      </c>
      <c r="O202" s="1" t="s">
        <v>808</v>
      </c>
      <c r="P202" s="1" t="s">
        <v>809</v>
      </c>
      <c r="Q202" s="1" t="s">
        <v>12</v>
      </c>
    </row>
    <row r="203" spans="1:17" ht="15" customHeight="1">
      <c r="A203" s="9">
        <f t="shared" si="3"/>
        <v>198</v>
      </c>
      <c r="B203" s="25" t="s">
        <v>810</v>
      </c>
      <c r="C203" s="26"/>
      <c r="D203" s="27"/>
      <c r="E203" s="8" t="s">
        <v>14</v>
      </c>
      <c r="F203" s="28" t="s">
        <v>911</v>
      </c>
      <c r="G203" s="27"/>
      <c r="H203" s="15">
        <f>VLOOKUP(B203,'[1]Reporte Transparencia'!$B$7:$I$181,7,FALSE)</f>
        <v>44781</v>
      </c>
      <c r="I203" s="15">
        <f>VLOOKUP(B203,'[1]Reporte Transparencia'!$B$7:$I$181,8,FALSE)</f>
        <v>44926</v>
      </c>
      <c r="J203" s="1" t="s">
        <v>15</v>
      </c>
      <c r="K203" s="1" t="s">
        <v>16</v>
      </c>
      <c r="L203" s="1" t="s">
        <v>17</v>
      </c>
      <c r="M203" s="1" t="s">
        <v>18</v>
      </c>
      <c r="N203" s="1" t="s">
        <v>19</v>
      </c>
      <c r="O203" s="1" t="s">
        <v>811</v>
      </c>
      <c r="P203" s="1" t="s">
        <v>812</v>
      </c>
      <c r="Q203" s="1" t="s">
        <v>22</v>
      </c>
    </row>
    <row r="204" spans="1:17" ht="15" customHeight="1">
      <c r="A204" s="9">
        <f t="shared" si="3"/>
        <v>199</v>
      </c>
      <c r="B204" s="25" t="s">
        <v>813</v>
      </c>
      <c r="C204" s="26"/>
      <c r="D204" s="27"/>
      <c r="E204" s="8" t="s">
        <v>14</v>
      </c>
      <c r="F204" s="28" t="s">
        <v>911</v>
      </c>
      <c r="G204" s="27"/>
      <c r="H204" s="15">
        <f>VLOOKUP(B204,'[1]Reporte Transparencia'!$B$7:$I$181,7,FALSE)</f>
        <v>44725</v>
      </c>
      <c r="I204" s="15">
        <f>VLOOKUP(B204,'[1]Reporte Transparencia'!$B$7:$I$181,8,FALSE)</f>
        <v>44926</v>
      </c>
      <c r="J204" s="1" t="s">
        <v>15</v>
      </c>
      <c r="K204" s="1" t="s">
        <v>16</v>
      </c>
      <c r="L204" s="1" t="s">
        <v>17</v>
      </c>
      <c r="M204" s="1" t="s">
        <v>18</v>
      </c>
      <c r="N204" s="1" t="s">
        <v>19</v>
      </c>
      <c r="O204" s="1" t="s">
        <v>814</v>
      </c>
      <c r="P204" s="1" t="s">
        <v>815</v>
      </c>
      <c r="Q204" s="1" t="s">
        <v>22</v>
      </c>
    </row>
    <row r="205" spans="1:17" ht="15" customHeight="1">
      <c r="A205" s="9">
        <f t="shared" si="3"/>
        <v>200</v>
      </c>
      <c r="B205" s="25" t="s">
        <v>816</v>
      </c>
      <c r="C205" s="26"/>
      <c r="D205" s="27"/>
      <c r="E205" s="8" t="s">
        <v>177</v>
      </c>
      <c r="F205" s="28" t="s">
        <v>911</v>
      </c>
      <c r="G205" s="27"/>
      <c r="H205" s="15">
        <f>VLOOKUP(B205,'[1]Reporte Transparencia'!$B$7:$I$181,7,FALSE)</f>
        <v>44621</v>
      </c>
      <c r="I205" s="15">
        <f>VLOOKUP(B205,'[1]Reporte Transparencia'!$B$7:$I$181,8,FALSE)</f>
        <v>44926</v>
      </c>
      <c r="J205" s="1" t="s">
        <v>121</v>
      </c>
      <c r="K205" s="1" t="s">
        <v>16</v>
      </c>
      <c r="L205" s="1" t="s">
        <v>16</v>
      </c>
      <c r="M205" s="1" t="s">
        <v>122</v>
      </c>
      <c r="N205" s="1" t="s">
        <v>123</v>
      </c>
      <c r="O205" s="1" t="s">
        <v>817</v>
      </c>
      <c r="P205" s="1" t="s">
        <v>818</v>
      </c>
      <c r="Q205" s="1" t="s">
        <v>22</v>
      </c>
    </row>
    <row r="206" spans="1:17" ht="15" customHeight="1">
      <c r="A206" s="9">
        <f t="shared" si="3"/>
        <v>201</v>
      </c>
      <c r="B206" s="25" t="s">
        <v>819</v>
      </c>
      <c r="C206" s="26"/>
      <c r="D206" s="27"/>
      <c r="E206" s="8" t="s">
        <v>312</v>
      </c>
      <c r="F206" s="28" t="s">
        <v>911</v>
      </c>
      <c r="G206" s="27"/>
      <c r="H206" s="15">
        <v>44823</v>
      </c>
      <c r="I206" s="15">
        <v>44926</v>
      </c>
      <c r="J206" s="1" t="s">
        <v>38</v>
      </c>
      <c r="K206" s="1" t="s">
        <v>820</v>
      </c>
      <c r="L206" s="1" t="s">
        <v>821</v>
      </c>
      <c r="M206" s="1" t="s">
        <v>40</v>
      </c>
      <c r="N206" s="1" t="s">
        <v>41</v>
      </c>
      <c r="O206" s="1" t="s">
        <v>822</v>
      </c>
      <c r="P206" s="1" t="s">
        <v>823</v>
      </c>
      <c r="Q206" s="1" t="s">
        <v>12</v>
      </c>
    </row>
    <row r="207" spans="1:17" ht="15" customHeight="1">
      <c r="A207" s="9">
        <f t="shared" si="3"/>
        <v>202</v>
      </c>
      <c r="B207" s="25" t="s">
        <v>824</v>
      </c>
      <c r="C207" s="26"/>
      <c r="D207" s="27"/>
      <c r="E207" s="8" t="s">
        <v>312</v>
      </c>
      <c r="F207" s="28" t="s">
        <v>911</v>
      </c>
      <c r="G207" s="27"/>
      <c r="H207" s="15">
        <v>44823</v>
      </c>
      <c r="I207" s="15">
        <v>44926</v>
      </c>
      <c r="J207" s="1" t="s">
        <v>38</v>
      </c>
      <c r="K207" s="1" t="s">
        <v>820</v>
      </c>
      <c r="L207" s="1" t="s">
        <v>821</v>
      </c>
      <c r="M207" s="1" t="s">
        <v>40</v>
      </c>
      <c r="N207" s="1" t="s">
        <v>41</v>
      </c>
      <c r="O207" s="1" t="s">
        <v>822</v>
      </c>
      <c r="P207" s="1" t="s">
        <v>823</v>
      </c>
      <c r="Q207" s="1" t="s">
        <v>12</v>
      </c>
    </row>
    <row r="208" spans="1:17" ht="15" customHeight="1">
      <c r="A208" s="9">
        <f t="shared" si="3"/>
        <v>203</v>
      </c>
      <c r="B208" s="25" t="s">
        <v>825</v>
      </c>
      <c r="C208" s="26"/>
      <c r="D208" s="27"/>
      <c r="E208" s="8" t="s">
        <v>826</v>
      </c>
      <c r="F208" s="28" t="s">
        <v>911</v>
      </c>
      <c r="G208" s="27"/>
      <c r="H208" s="15">
        <f>VLOOKUP(B208,'[1]Reporte Transparencia'!$B$7:$I$181,7,FALSE)</f>
        <v>44704</v>
      </c>
      <c r="I208" s="15">
        <f>VLOOKUP(B208,'[1]Reporte Transparencia'!$B$7:$I$181,8,FALSE)</f>
        <v>44926</v>
      </c>
      <c r="J208" s="1" t="s">
        <v>38</v>
      </c>
      <c r="K208" s="1" t="s">
        <v>16</v>
      </c>
      <c r="L208" s="1" t="s">
        <v>16</v>
      </c>
      <c r="M208" s="1" t="s">
        <v>40</v>
      </c>
      <c r="N208" s="1" t="s">
        <v>41</v>
      </c>
      <c r="O208" s="1" t="s">
        <v>827</v>
      </c>
      <c r="P208" s="1" t="s">
        <v>828</v>
      </c>
      <c r="Q208" s="1" t="s">
        <v>12</v>
      </c>
    </row>
    <row r="209" spans="1:17" ht="15" customHeight="1">
      <c r="A209" s="9">
        <f t="shared" si="3"/>
        <v>204</v>
      </c>
      <c r="B209" s="25" t="s">
        <v>829</v>
      </c>
      <c r="C209" s="26"/>
      <c r="D209" s="27"/>
      <c r="E209" s="8" t="s">
        <v>127</v>
      </c>
      <c r="F209" s="28" t="s">
        <v>911</v>
      </c>
      <c r="G209" s="27"/>
      <c r="H209" s="15">
        <f>VLOOKUP(B209,'[1]Reporte Transparencia'!$B$7:$I$181,7,FALSE)</f>
        <v>44823</v>
      </c>
      <c r="I209" s="15">
        <f>VLOOKUP(B209,'[1]Reporte Transparencia'!$B$7:$I$181,8,FALSE)</f>
        <v>44926</v>
      </c>
      <c r="J209" s="1" t="s">
        <v>38</v>
      </c>
      <c r="K209" s="1" t="s">
        <v>16</v>
      </c>
      <c r="L209" s="1" t="s">
        <v>16</v>
      </c>
      <c r="M209" s="1" t="s">
        <v>40</v>
      </c>
      <c r="N209" s="1" t="s">
        <v>41</v>
      </c>
      <c r="O209" s="1" t="s">
        <v>830</v>
      </c>
      <c r="P209" s="1" t="s">
        <v>831</v>
      </c>
      <c r="Q209" s="1" t="s">
        <v>12</v>
      </c>
    </row>
    <row r="210" spans="1:17" ht="15" customHeight="1">
      <c r="A210" s="9">
        <f t="shared" si="3"/>
        <v>205</v>
      </c>
      <c r="B210" s="25" t="s">
        <v>832</v>
      </c>
      <c r="C210" s="26"/>
      <c r="D210" s="27"/>
      <c r="E210" s="8" t="s">
        <v>127</v>
      </c>
      <c r="F210" s="28" t="s">
        <v>911</v>
      </c>
      <c r="G210" s="27"/>
      <c r="H210" s="15">
        <v>44851</v>
      </c>
      <c r="I210" s="15">
        <v>44926</v>
      </c>
      <c r="J210" s="1" t="s">
        <v>38</v>
      </c>
      <c r="K210" s="1" t="s">
        <v>833</v>
      </c>
      <c r="L210" s="1" t="s">
        <v>16</v>
      </c>
      <c r="M210" s="1" t="s">
        <v>327</v>
      </c>
      <c r="N210" s="1" t="s">
        <v>328</v>
      </c>
      <c r="O210" s="1" t="s">
        <v>11</v>
      </c>
      <c r="P210" s="1" t="s">
        <v>834</v>
      </c>
      <c r="Q210" s="1" t="s">
        <v>12</v>
      </c>
    </row>
    <row r="211" spans="1:17" ht="15" customHeight="1">
      <c r="A211" s="9">
        <f t="shared" si="3"/>
        <v>206</v>
      </c>
      <c r="B211" s="25" t="s">
        <v>835</v>
      </c>
      <c r="C211" s="26"/>
      <c r="D211" s="27"/>
      <c r="E211" s="8" t="s">
        <v>127</v>
      </c>
      <c r="F211" s="28" t="s">
        <v>911</v>
      </c>
      <c r="G211" s="27"/>
      <c r="H211" s="15">
        <f>VLOOKUP(B211,'[1]Reporte Transparencia'!$B$7:$I$181,7,FALSE)</f>
        <v>44823</v>
      </c>
      <c r="I211" s="15">
        <f>VLOOKUP(B211,'[1]Reporte Transparencia'!$B$7:$I$181,8,FALSE)</f>
        <v>44926</v>
      </c>
      <c r="J211" s="1" t="s">
        <v>38</v>
      </c>
      <c r="K211" s="1" t="s">
        <v>16</v>
      </c>
      <c r="L211" s="1" t="s">
        <v>16</v>
      </c>
      <c r="M211" s="1" t="s">
        <v>40</v>
      </c>
      <c r="N211" s="1" t="s">
        <v>41</v>
      </c>
      <c r="O211" s="1" t="s">
        <v>16</v>
      </c>
      <c r="P211" s="1" t="s">
        <v>437</v>
      </c>
      <c r="Q211" s="1" t="s">
        <v>12</v>
      </c>
    </row>
    <row r="212" spans="1:17" ht="15" customHeight="1">
      <c r="A212" s="9">
        <f t="shared" si="3"/>
        <v>207</v>
      </c>
      <c r="B212" s="25" t="s">
        <v>836</v>
      </c>
      <c r="C212" s="26"/>
      <c r="D212" s="27"/>
      <c r="E212" s="8" t="s">
        <v>127</v>
      </c>
      <c r="F212" s="28" t="s">
        <v>911</v>
      </c>
      <c r="G212" s="27"/>
      <c r="H212" s="15">
        <f>VLOOKUP(B212,'[1]Reporte Transparencia'!$B$7:$I$181,7,FALSE)</f>
        <v>44823</v>
      </c>
      <c r="I212" s="15">
        <f>VLOOKUP(B212,'[1]Reporte Transparencia'!$B$7:$I$181,8,FALSE)</f>
        <v>44926</v>
      </c>
      <c r="J212" s="1" t="s">
        <v>38</v>
      </c>
      <c r="K212" s="1" t="s">
        <v>16</v>
      </c>
      <c r="L212" s="1" t="s">
        <v>16</v>
      </c>
      <c r="M212" s="1" t="s">
        <v>40</v>
      </c>
      <c r="N212" s="1" t="s">
        <v>41</v>
      </c>
      <c r="O212" s="1" t="s">
        <v>814</v>
      </c>
      <c r="P212" s="1" t="s">
        <v>837</v>
      </c>
      <c r="Q212" s="1" t="s">
        <v>12</v>
      </c>
    </row>
    <row r="213" spans="1:17" ht="15" customHeight="1">
      <c r="A213" s="9">
        <f t="shared" si="3"/>
        <v>208</v>
      </c>
      <c r="B213" s="25" t="s">
        <v>838</v>
      </c>
      <c r="C213" s="26"/>
      <c r="D213" s="27"/>
      <c r="E213" s="8" t="s">
        <v>127</v>
      </c>
      <c r="F213" s="28" t="s">
        <v>911</v>
      </c>
      <c r="G213" s="27"/>
      <c r="H213" s="15">
        <f>VLOOKUP(B213,'[1]Reporte Transparencia'!$B$7:$I$181,7,FALSE)</f>
        <v>44823</v>
      </c>
      <c r="I213" s="15">
        <f>VLOOKUP(B213,'[1]Reporte Transparencia'!$B$7:$I$181,8,FALSE)</f>
        <v>44926</v>
      </c>
      <c r="J213" s="1" t="s">
        <v>38</v>
      </c>
      <c r="K213" s="1" t="s">
        <v>16</v>
      </c>
      <c r="L213" s="1" t="s">
        <v>16</v>
      </c>
      <c r="M213" s="1" t="s">
        <v>40</v>
      </c>
      <c r="N213" s="1" t="s">
        <v>41</v>
      </c>
      <c r="O213" s="1" t="s">
        <v>839</v>
      </c>
      <c r="P213" s="1" t="s">
        <v>840</v>
      </c>
      <c r="Q213" s="1" t="s">
        <v>12</v>
      </c>
    </row>
    <row r="214" spans="1:17" ht="15" customHeight="1">
      <c r="A214" s="9">
        <f t="shared" si="3"/>
        <v>209</v>
      </c>
      <c r="B214" s="25" t="s">
        <v>841</v>
      </c>
      <c r="C214" s="26"/>
      <c r="D214" s="27"/>
      <c r="E214" s="8" t="s">
        <v>127</v>
      </c>
      <c r="F214" s="28" t="s">
        <v>911</v>
      </c>
      <c r="G214" s="27"/>
      <c r="H214" s="15">
        <v>44844</v>
      </c>
      <c r="I214" s="15">
        <v>44926</v>
      </c>
      <c r="J214" s="1" t="s">
        <v>38</v>
      </c>
      <c r="K214" s="1" t="s">
        <v>842</v>
      </c>
      <c r="L214" s="1" t="s">
        <v>843</v>
      </c>
      <c r="M214" s="1" t="s">
        <v>327</v>
      </c>
      <c r="N214" s="1" t="s">
        <v>328</v>
      </c>
      <c r="O214" s="1" t="s">
        <v>11</v>
      </c>
      <c r="P214" s="1" t="s">
        <v>844</v>
      </c>
      <c r="Q214" s="1" t="s">
        <v>12</v>
      </c>
    </row>
    <row r="215" spans="1:17" ht="15" customHeight="1">
      <c r="A215" s="9">
        <f t="shared" si="3"/>
        <v>210</v>
      </c>
      <c r="B215" s="25" t="s">
        <v>845</v>
      </c>
      <c r="C215" s="26"/>
      <c r="D215" s="27"/>
      <c r="E215" s="8" t="s">
        <v>127</v>
      </c>
      <c r="F215" s="28" t="s">
        <v>911</v>
      </c>
      <c r="G215" s="27"/>
      <c r="H215" s="15">
        <f>VLOOKUP(B215,'[1]Reporte Transparencia'!$B$7:$I$181,7,FALSE)</f>
        <v>44823</v>
      </c>
      <c r="I215" s="15">
        <f>VLOOKUP(B215,'[1]Reporte Transparencia'!$B$7:$I$181,8,FALSE)</f>
        <v>44926</v>
      </c>
      <c r="J215" s="1" t="s">
        <v>38</v>
      </c>
      <c r="K215" s="1" t="s">
        <v>16</v>
      </c>
      <c r="L215" s="1" t="s">
        <v>16</v>
      </c>
      <c r="M215" s="1" t="s">
        <v>40</v>
      </c>
      <c r="N215" s="1" t="s">
        <v>41</v>
      </c>
      <c r="O215" s="1" t="s">
        <v>839</v>
      </c>
      <c r="P215" s="1" t="s">
        <v>840</v>
      </c>
      <c r="Q215" s="1" t="s">
        <v>12</v>
      </c>
    </row>
    <row r="216" spans="1:17" ht="15" customHeight="1">
      <c r="A216" s="9">
        <f t="shared" si="3"/>
        <v>211</v>
      </c>
      <c r="B216" s="25" t="s">
        <v>846</v>
      </c>
      <c r="C216" s="26"/>
      <c r="D216" s="27"/>
      <c r="E216" s="8" t="s">
        <v>448</v>
      </c>
      <c r="F216" s="28" t="s">
        <v>911</v>
      </c>
      <c r="G216" s="27"/>
      <c r="H216" s="15">
        <v>44823</v>
      </c>
      <c r="I216" s="15">
        <v>44926</v>
      </c>
      <c r="J216" s="1" t="s">
        <v>38</v>
      </c>
      <c r="K216" s="1" t="s">
        <v>820</v>
      </c>
      <c r="L216" s="1" t="s">
        <v>821</v>
      </c>
      <c r="M216" s="1" t="s">
        <v>40</v>
      </c>
      <c r="N216" s="1" t="s">
        <v>41</v>
      </c>
      <c r="O216" s="1" t="s">
        <v>847</v>
      </c>
      <c r="P216" s="1" t="s">
        <v>848</v>
      </c>
      <c r="Q216" s="1" t="s">
        <v>22</v>
      </c>
    </row>
    <row r="217" spans="1:17">
      <c r="A217" s="9">
        <f t="shared" si="3"/>
        <v>212</v>
      </c>
      <c r="B217" s="25" t="s">
        <v>849</v>
      </c>
      <c r="C217" s="26"/>
      <c r="D217" s="27"/>
      <c r="E217" s="8" t="s">
        <v>456</v>
      </c>
      <c r="F217" s="28" t="s">
        <v>912</v>
      </c>
      <c r="G217" s="27"/>
      <c r="H217" s="15">
        <f>VLOOKUP(B217,'[1]Reporte Transparencia'!$B$7:$I$181,7,FALSE)</f>
        <v>44562</v>
      </c>
      <c r="I217" s="15">
        <f>VLOOKUP(B217,'[1]Reporte Transparencia'!$B$7:$I$181,8,FALSE)</f>
        <v>44926</v>
      </c>
      <c r="J217" s="1" t="s">
        <v>271</v>
      </c>
      <c r="K217" s="1" t="s">
        <v>451</v>
      </c>
      <c r="L217" s="1" t="s">
        <v>525</v>
      </c>
      <c r="M217" s="1" t="s">
        <v>273</v>
      </c>
      <c r="N217" s="1" t="s">
        <v>274</v>
      </c>
      <c r="O217" s="1" t="s">
        <v>850</v>
      </c>
      <c r="P217" s="1" t="s">
        <v>851</v>
      </c>
      <c r="Q217" s="1" t="s">
        <v>12</v>
      </c>
    </row>
    <row r="218" spans="1:17">
      <c r="A218" s="9">
        <f t="shared" si="3"/>
        <v>213</v>
      </c>
      <c r="B218" s="25" t="s">
        <v>852</v>
      </c>
      <c r="C218" s="26"/>
      <c r="D218" s="27"/>
      <c r="E218" s="8" t="s">
        <v>456</v>
      </c>
      <c r="F218" s="28" t="s">
        <v>912</v>
      </c>
      <c r="G218" s="27"/>
      <c r="H218" s="15">
        <f>VLOOKUP(B218,'[1]Reporte Transparencia'!$B$7:$I$181,7,FALSE)</f>
        <v>44627</v>
      </c>
      <c r="I218" s="15">
        <f>VLOOKUP(B218,'[1]Reporte Transparencia'!$B$7:$I$181,8,FALSE)</f>
        <v>44926</v>
      </c>
      <c r="J218" s="1" t="s">
        <v>271</v>
      </c>
      <c r="K218" s="1" t="s">
        <v>451</v>
      </c>
      <c r="L218" s="1" t="s">
        <v>525</v>
      </c>
      <c r="M218" s="1" t="s">
        <v>273</v>
      </c>
      <c r="N218" s="1" t="s">
        <v>274</v>
      </c>
      <c r="O218" s="1" t="s">
        <v>16</v>
      </c>
      <c r="P218" s="1" t="s">
        <v>526</v>
      </c>
      <c r="Q218" s="1" t="s">
        <v>12</v>
      </c>
    </row>
    <row r="219" spans="1:17" ht="15" customHeight="1">
      <c r="A219" s="9">
        <f t="shared" si="3"/>
        <v>214</v>
      </c>
      <c r="B219" s="25" t="s">
        <v>853</v>
      </c>
      <c r="C219" s="26"/>
      <c r="D219" s="27"/>
      <c r="E219" s="8" t="s">
        <v>14</v>
      </c>
      <c r="F219" s="28" t="s">
        <v>912</v>
      </c>
      <c r="G219" s="27"/>
      <c r="H219" s="15">
        <f>VLOOKUP(B219,'[1]Reporte Transparencia'!$B$7:$I$181,7,FALSE)</f>
        <v>44823</v>
      </c>
      <c r="I219" s="15">
        <f>VLOOKUP(B219,'[1]Reporte Transparencia'!$B$7:$I$181,8,FALSE)</f>
        <v>44926</v>
      </c>
      <c r="J219" s="1" t="s">
        <v>15</v>
      </c>
      <c r="K219" s="1" t="s">
        <v>16</v>
      </c>
      <c r="L219" s="1" t="s">
        <v>17</v>
      </c>
      <c r="M219" s="1" t="s">
        <v>18</v>
      </c>
      <c r="N219" s="1" t="s">
        <v>19</v>
      </c>
      <c r="O219" s="1" t="s">
        <v>854</v>
      </c>
      <c r="P219" s="1" t="s">
        <v>855</v>
      </c>
      <c r="Q219" s="1" t="s">
        <v>22</v>
      </c>
    </row>
    <row r="220" spans="1:17">
      <c r="A220" s="9">
        <f t="shared" si="3"/>
        <v>215</v>
      </c>
      <c r="B220" s="25" t="s">
        <v>856</v>
      </c>
      <c r="C220" s="26"/>
      <c r="D220" s="27"/>
      <c r="E220" s="8" t="s">
        <v>573</v>
      </c>
      <c r="F220" s="28" t="s">
        <v>913</v>
      </c>
      <c r="G220" s="27"/>
      <c r="H220" s="15">
        <f>VLOOKUP(B220,'[1]Reporte Transparencia'!$B$7:$I$181,7,FALSE)</f>
        <v>44719</v>
      </c>
      <c r="I220" s="15">
        <f>VLOOKUP(B220,'[1]Reporte Transparencia'!$B$7:$I$181,8,FALSE)</f>
        <v>44926</v>
      </c>
      <c r="J220" s="1" t="s">
        <v>857</v>
      </c>
      <c r="K220" s="1" t="s">
        <v>451</v>
      </c>
      <c r="L220" s="1" t="s">
        <v>858</v>
      </c>
      <c r="M220" s="1" t="s">
        <v>859</v>
      </c>
      <c r="N220" s="1" t="s">
        <v>860</v>
      </c>
      <c r="O220" s="1" t="s">
        <v>861</v>
      </c>
      <c r="P220" s="1" t="s">
        <v>862</v>
      </c>
      <c r="Q220" s="1" t="s">
        <v>22</v>
      </c>
    </row>
    <row r="221" spans="1:17">
      <c r="A221" s="9">
        <f t="shared" si="3"/>
        <v>216</v>
      </c>
      <c r="B221" s="25" t="s">
        <v>863</v>
      </c>
      <c r="C221" s="26"/>
      <c r="D221" s="27"/>
      <c r="E221" s="8" t="s">
        <v>14</v>
      </c>
      <c r="F221" s="28" t="s">
        <v>913</v>
      </c>
      <c r="G221" s="27"/>
      <c r="H221" s="15">
        <f>VLOOKUP(B221,'[1]Reporte Transparencia'!$B$7:$I$181,7,FALSE)</f>
        <v>44627</v>
      </c>
      <c r="I221" s="15">
        <f>VLOOKUP(B221,'[1]Reporte Transparencia'!$B$7:$I$181,8,FALSE)</f>
        <v>44926</v>
      </c>
      <c r="J221" s="1" t="s">
        <v>15</v>
      </c>
      <c r="K221" s="1" t="s">
        <v>16</v>
      </c>
      <c r="L221" s="1" t="s">
        <v>17</v>
      </c>
      <c r="M221" s="1" t="s">
        <v>18</v>
      </c>
      <c r="N221" s="1" t="s">
        <v>19</v>
      </c>
      <c r="O221" s="1" t="s">
        <v>16</v>
      </c>
      <c r="P221" s="1" t="s">
        <v>268</v>
      </c>
      <c r="Q221" s="1" t="s">
        <v>22</v>
      </c>
    </row>
    <row r="222" spans="1:17" ht="0" hidden="1" customHeight="1"/>
  </sheetData>
  <autoFilter ref="B4:Q221" xr:uid="{561F980D-A709-4524-B5F7-F397887E980D}">
    <filterColumn colId="0" showButton="0"/>
    <filterColumn colId="1" showButton="0"/>
    <filterColumn colId="4" showButton="0"/>
  </autoFilter>
  <mergeCells count="443">
    <mergeCell ref="B6:D6"/>
    <mergeCell ref="F6:G6"/>
    <mergeCell ref="B11:D11"/>
    <mergeCell ref="F11:G11"/>
    <mergeCell ref="B12:D12"/>
    <mergeCell ref="F12:G12"/>
    <mergeCell ref="B10:D10"/>
    <mergeCell ref="F10:G10"/>
    <mergeCell ref="B8:D8"/>
    <mergeCell ref="F8:G8"/>
    <mergeCell ref="B9:D9"/>
    <mergeCell ref="F9:G9"/>
    <mergeCell ref="F7:G7"/>
    <mergeCell ref="B7:D7"/>
    <mergeCell ref="B17:D17"/>
    <mergeCell ref="F17:G17"/>
    <mergeCell ref="B16:D16"/>
    <mergeCell ref="F16:G16"/>
    <mergeCell ref="B14:D14"/>
    <mergeCell ref="F14:G14"/>
    <mergeCell ref="B15:D15"/>
    <mergeCell ref="F15:G15"/>
    <mergeCell ref="B13:D13"/>
    <mergeCell ref="F13:G13"/>
    <mergeCell ref="B21:D21"/>
    <mergeCell ref="F21:G21"/>
    <mergeCell ref="B22:D22"/>
    <mergeCell ref="F22:G22"/>
    <mergeCell ref="B23:D23"/>
    <mergeCell ref="F23:G23"/>
    <mergeCell ref="B20:D20"/>
    <mergeCell ref="F20:G20"/>
    <mergeCell ref="B18:D18"/>
    <mergeCell ref="F18:G18"/>
    <mergeCell ref="B19:D19"/>
    <mergeCell ref="F19:G19"/>
    <mergeCell ref="B27:D27"/>
    <mergeCell ref="F27:G27"/>
    <mergeCell ref="B28:D28"/>
    <mergeCell ref="F28:G28"/>
    <mergeCell ref="B26:D26"/>
    <mergeCell ref="F26:G26"/>
    <mergeCell ref="B25:D25"/>
    <mergeCell ref="F25:G25"/>
    <mergeCell ref="B24:D24"/>
    <mergeCell ref="F24:G24"/>
    <mergeCell ref="B31:D31"/>
    <mergeCell ref="F31:G31"/>
    <mergeCell ref="B32:D32"/>
    <mergeCell ref="F32:G32"/>
    <mergeCell ref="B33:D33"/>
    <mergeCell ref="F33:G33"/>
    <mergeCell ref="B30:D30"/>
    <mergeCell ref="F30:G30"/>
    <mergeCell ref="B29:D29"/>
    <mergeCell ref="F29:G29"/>
    <mergeCell ref="B38:D38"/>
    <mergeCell ref="F38:G38"/>
    <mergeCell ref="B37:D37"/>
    <mergeCell ref="F37:G37"/>
    <mergeCell ref="B34:D34"/>
    <mergeCell ref="F34:G34"/>
    <mergeCell ref="B35:D35"/>
    <mergeCell ref="F35:G35"/>
    <mergeCell ref="B36:D36"/>
    <mergeCell ref="F36:G36"/>
    <mergeCell ref="B43:D43"/>
    <mergeCell ref="F43:G43"/>
    <mergeCell ref="B42:D42"/>
    <mergeCell ref="F42:G42"/>
    <mergeCell ref="B39:D39"/>
    <mergeCell ref="F39:G39"/>
    <mergeCell ref="B40:D40"/>
    <mergeCell ref="F40:G40"/>
    <mergeCell ref="B41:D41"/>
    <mergeCell ref="F41:G41"/>
    <mergeCell ref="B47:D47"/>
    <mergeCell ref="F47:G47"/>
    <mergeCell ref="B48:D48"/>
    <mergeCell ref="F48:G48"/>
    <mergeCell ref="B46:D46"/>
    <mergeCell ref="F46:G46"/>
    <mergeCell ref="B44:D44"/>
    <mergeCell ref="F44:G44"/>
    <mergeCell ref="B45:D45"/>
    <mergeCell ref="F45:G45"/>
    <mergeCell ref="B53:D53"/>
    <mergeCell ref="F53:G53"/>
    <mergeCell ref="B51:D51"/>
    <mergeCell ref="F51:G51"/>
    <mergeCell ref="B52:D52"/>
    <mergeCell ref="F52:G52"/>
    <mergeCell ref="B49:D49"/>
    <mergeCell ref="F49:G49"/>
    <mergeCell ref="B50:D50"/>
    <mergeCell ref="F50:G50"/>
    <mergeCell ref="B58:D58"/>
    <mergeCell ref="F58:G58"/>
    <mergeCell ref="B59:D59"/>
    <mergeCell ref="F59:G59"/>
    <mergeCell ref="B56:D56"/>
    <mergeCell ref="F56:G56"/>
    <mergeCell ref="B57:D57"/>
    <mergeCell ref="F57:G57"/>
    <mergeCell ref="B54:D54"/>
    <mergeCell ref="F54:G54"/>
    <mergeCell ref="B55:D55"/>
    <mergeCell ref="F55:G55"/>
    <mergeCell ref="B63:D63"/>
    <mergeCell ref="F63:G63"/>
    <mergeCell ref="B64:D64"/>
    <mergeCell ref="F64:G64"/>
    <mergeCell ref="B60:D60"/>
    <mergeCell ref="F60:G60"/>
    <mergeCell ref="B61:D61"/>
    <mergeCell ref="F61:G61"/>
    <mergeCell ref="B62:D62"/>
    <mergeCell ref="F62:G62"/>
    <mergeCell ref="B67:D67"/>
    <mergeCell ref="F67:G67"/>
    <mergeCell ref="B68:D68"/>
    <mergeCell ref="F68:G68"/>
    <mergeCell ref="B69:D69"/>
    <mergeCell ref="F69:G69"/>
    <mergeCell ref="B65:D65"/>
    <mergeCell ref="F65:G65"/>
    <mergeCell ref="B66:D66"/>
    <mergeCell ref="F66:G66"/>
    <mergeCell ref="B73:D73"/>
    <mergeCell ref="F73:G73"/>
    <mergeCell ref="B74:D74"/>
    <mergeCell ref="F74:G74"/>
    <mergeCell ref="B75:D75"/>
    <mergeCell ref="F75:G75"/>
    <mergeCell ref="B70:D70"/>
    <mergeCell ref="F70:G70"/>
    <mergeCell ref="B71:D71"/>
    <mergeCell ref="F71:G71"/>
    <mergeCell ref="B72:D72"/>
    <mergeCell ref="F72:G72"/>
    <mergeCell ref="B79:D79"/>
    <mergeCell ref="F79:G79"/>
    <mergeCell ref="B80:D80"/>
    <mergeCell ref="F80:G80"/>
    <mergeCell ref="B77:D77"/>
    <mergeCell ref="F77:G77"/>
    <mergeCell ref="B78:D78"/>
    <mergeCell ref="F78:G78"/>
    <mergeCell ref="B76:D76"/>
    <mergeCell ref="F76:G76"/>
    <mergeCell ref="B84:D84"/>
    <mergeCell ref="F84:G84"/>
    <mergeCell ref="B85:D85"/>
    <mergeCell ref="F85:G85"/>
    <mergeCell ref="B86:D86"/>
    <mergeCell ref="F86:G86"/>
    <mergeCell ref="B81:D81"/>
    <mergeCell ref="F81:G81"/>
    <mergeCell ref="B82:D82"/>
    <mergeCell ref="F82:G82"/>
    <mergeCell ref="B83:D83"/>
    <mergeCell ref="F83:G83"/>
    <mergeCell ref="B91:D91"/>
    <mergeCell ref="F91:G91"/>
    <mergeCell ref="B92:D92"/>
    <mergeCell ref="F92:G92"/>
    <mergeCell ref="B90:D90"/>
    <mergeCell ref="F90:G90"/>
    <mergeCell ref="B87:D87"/>
    <mergeCell ref="F87:G87"/>
    <mergeCell ref="B88:D88"/>
    <mergeCell ref="F88:G88"/>
    <mergeCell ref="B89:D89"/>
    <mergeCell ref="F89:G89"/>
    <mergeCell ref="B97:D97"/>
    <mergeCell ref="F97:G97"/>
    <mergeCell ref="B98:D98"/>
    <mergeCell ref="F98:G98"/>
    <mergeCell ref="B96:D96"/>
    <mergeCell ref="F96:G96"/>
    <mergeCell ref="B93:D93"/>
    <mergeCell ref="F93:G93"/>
    <mergeCell ref="B94:D94"/>
    <mergeCell ref="F94:G94"/>
    <mergeCell ref="B95:D95"/>
    <mergeCell ref="F95:G95"/>
    <mergeCell ref="B104:D104"/>
    <mergeCell ref="F104:G104"/>
    <mergeCell ref="B105:D105"/>
    <mergeCell ref="F105:G105"/>
    <mergeCell ref="B103:D103"/>
    <mergeCell ref="F103:G103"/>
    <mergeCell ref="B102:D102"/>
    <mergeCell ref="F102:G102"/>
    <mergeCell ref="B99:D99"/>
    <mergeCell ref="F99:G99"/>
    <mergeCell ref="B100:D100"/>
    <mergeCell ref="F100:G100"/>
    <mergeCell ref="B101:D101"/>
    <mergeCell ref="F101:G101"/>
    <mergeCell ref="B110:D110"/>
    <mergeCell ref="F110:G110"/>
    <mergeCell ref="B109:D109"/>
    <mergeCell ref="F109:G109"/>
    <mergeCell ref="B107:D107"/>
    <mergeCell ref="F107:G107"/>
    <mergeCell ref="B108:D108"/>
    <mergeCell ref="F108:G108"/>
    <mergeCell ref="B106:D106"/>
    <mergeCell ref="F106:G106"/>
    <mergeCell ref="B115:D115"/>
    <mergeCell ref="F115:G115"/>
    <mergeCell ref="B116:D116"/>
    <mergeCell ref="F116:G116"/>
    <mergeCell ref="B114:D114"/>
    <mergeCell ref="F114:G114"/>
    <mergeCell ref="B111:D111"/>
    <mergeCell ref="F111:G111"/>
    <mergeCell ref="B112:D112"/>
    <mergeCell ref="F112:G112"/>
    <mergeCell ref="B113:D113"/>
    <mergeCell ref="F113:G113"/>
    <mergeCell ref="B120:D120"/>
    <mergeCell ref="F120:G120"/>
    <mergeCell ref="B121:D121"/>
    <mergeCell ref="F121:G121"/>
    <mergeCell ref="B122:D122"/>
    <mergeCell ref="F122:G122"/>
    <mergeCell ref="B117:D117"/>
    <mergeCell ref="F117:G117"/>
    <mergeCell ref="B118:D118"/>
    <mergeCell ref="F118:G118"/>
    <mergeCell ref="B119:D119"/>
    <mergeCell ref="F119:G119"/>
    <mergeCell ref="B129:D129"/>
    <mergeCell ref="F129:G129"/>
    <mergeCell ref="B127:D127"/>
    <mergeCell ref="F127:G127"/>
    <mergeCell ref="B128:D128"/>
    <mergeCell ref="F128:G128"/>
    <mergeCell ref="B126:D126"/>
    <mergeCell ref="F126:G126"/>
    <mergeCell ref="B123:D123"/>
    <mergeCell ref="F123:G123"/>
    <mergeCell ref="B124:D124"/>
    <mergeCell ref="F124:G124"/>
    <mergeCell ref="B125:D125"/>
    <mergeCell ref="F125:G125"/>
    <mergeCell ref="B135:D135"/>
    <mergeCell ref="F135:G135"/>
    <mergeCell ref="B132:D132"/>
    <mergeCell ref="F132:G132"/>
    <mergeCell ref="B133:D133"/>
    <mergeCell ref="F133:G133"/>
    <mergeCell ref="B134:D134"/>
    <mergeCell ref="F134:G134"/>
    <mergeCell ref="B130:D130"/>
    <mergeCell ref="F130:G130"/>
    <mergeCell ref="B131:D131"/>
    <mergeCell ref="F131:G131"/>
    <mergeCell ref="B141:D141"/>
    <mergeCell ref="F141:G141"/>
    <mergeCell ref="B140:D140"/>
    <mergeCell ref="F140:G140"/>
    <mergeCell ref="B139:D139"/>
    <mergeCell ref="F139:G139"/>
    <mergeCell ref="B136:D136"/>
    <mergeCell ref="F136:G136"/>
    <mergeCell ref="B137:D137"/>
    <mergeCell ref="F137:G137"/>
    <mergeCell ref="B138:D138"/>
    <mergeCell ref="F138:G138"/>
    <mergeCell ref="B146:D146"/>
    <mergeCell ref="F146:G146"/>
    <mergeCell ref="B147:D147"/>
    <mergeCell ref="F147:G147"/>
    <mergeCell ref="B144:D144"/>
    <mergeCell ref="F144:G144"/>
    <mergeCell ref="B145:D145"/>
    <mergeCell ref="F145:G145"/>
    <mergeCell ref="B142:D142"/>
    <mergeCell ref="F142:G142"/>
    <mergeCell ref="B143:D143"/>
    <mergeCell ref="F143:G143"/>
    <mergeCell ref="B153:D153"/>
    <mergeCell ref="F153:G153"/>
    <mergeCell ref="B154:D154"/>
    <mergeCell ref="F154:G154"/>
    <mergeCell ref="B151:D151"/>
    <mergeCell ref="F151:G151"/>
    <mergeCell ref="B152:D152"/>
    <mergeCell ref="F152:G152"/>
    <mergeCell ref="B148:D148"/>
    <mergeCell ref="F148:G148"/>
    <mergeCell ref="B149:D149"/>
    <mergeCell ref="F149:G149"/>
    <mergeCell ref="B150:D150"/>
    <mergeCell ref="F150:G150"/>
    <mergeCell ref="B158:D158"/>
    <mergeCell ref="F158:G158"/>
    <mergeCell ref="B159:D159"/>
    <mergeCell ref="F159:G159"/>
    <mergeCell ref="B160:D160"/>
    <mergeCell ref="F160:G160"/>
    <mergeCell ref="B155:D155"/>
    <mergeCell ref="F155:G155"/>
    <mergeCell ref="B156:D156"/>
    <mergeCell ref="F156:G156"/>
    <mergeCell ref="B157:D157"/>
    <mergeCell ref="F157:G157"/>
    <mergeCell ref="B164:D164"/>
    <mergeCell ref="F164:G164"/>
    <mergeCell ref="B165:D165"/>
    <mergeCell ref="F165:G165"/>
    <mergeCell ref="B166:D166"/>
    <mergeCell ref="F166:G166"/>
    <mergeCell ref="B161:D161"/>
    <mergeCell ref="F161:G161"/>
    <mergeCell ref="B162:D162"/>
    <mergeCell ref="F162:G162"/>
    <mergeCell ref="B163:D163"/>
    <mergeCell ref="F163:G163"/>
    <mergeCell ref="B170:D170"/>
    <mergeCell ref="F170:G170"/>
    <mergeCell ref="B171:D171"/>
    <mergeCell ref="F171:G171"/>
    <mergeCell ref="B172:D172"/>
    <mergeCell ref="F172:G172"/>
    <mergeCell ref="B167:D167"/>
    <mergeCell ref="F167:G167"/>
    <mergeCell ref="B168:D168"/>
    <mergeCell ref="F168:G168"/>
    <mergeCell ref="B169:D169"/>
    <mergeCell ref="F169:G169"/>
    <mergeCell ref="B179:D179"/>
    <mergeCell ref="F179:G179"/>
    <mergeCell ref="B176:D176"/>
    <mergeCell ref="F176:G176"/>
    <mergeCell ref="B177:D177"/>
    <mergeCell ref="F177:G177"/>
    <mergeCell ref="B178:D178"/>
    <mergeCell ref="F178:G178"/>
    <mergeCell ref="B173:D173"/>
    <mergeCell ref="F173:G173"/>
    <mergeCell ref="B174:D174"/>
    <mergeCell ref="F174:G174"/>
    <mergeCell ref="B175:D175"/>
    <mergeCell ref="F175:G175"/>
    <mergeCell ref="B185:D185"/>
    <mergeCell ref="F185:G185"/>
    <mergeCell ref="B186:D186"/>
    <mergeCell ref="F186:G186"/>
    <mergeCell ref="B184:D184"/>
    <mergeCell ref="F184:G184"/>
    <mergeCell ref="B183:D183"/>
    <mergeCell ref="F183:G183"/>
    <mergeCell ref="B180:D180"/>
    <mergeCell ref="F180:G180"/>
    <mergeCell ref="B181:D181"/>
    <mergeCell ref="F181:G181"/>
    <mergeCell ref="B182:D182"/>
    <mergeCell ref="F182:G182"/>
    <mergeCell ref="B192:D192"/>
    <mergeCell ref="F192:G192"/>
    <mergeCell ref="B193:D193"/>
    <mergeCell ref="F193:G193"/>
    <mergeCell ref="B190:D190"/>
    <mergeCell ref="F190:G190"/>
    <mergeCell ref="B191:D191"/>
    <mergeCell ref="F191:G191"/>
    <mergeCell ref="B187:D187"/>
    <mergeCell ref="F187:G187"/>
    <mergeCell ref="B188:D188"/>
    <mergeCell ref="F188:G188"/>
    <mergeCell ref="B189:D189"/>
    <mergeCell ref="F189:G189"/>
    <mergeCell ref="B198:D198"/>
    <mergeCell ref="F198:G198"/>
    <mergeCell ref="B199:D199"/>
    <mergeCell ref="F199:G199"/>
    <mergeCell ref="B197:D197"/>
    <mergeCell ref="F197:G197"/>
    <mergeCell ref="B194:D194"/>
    <mergeCell ref="F194:G194"/>
    <mergeCell ref="B195:D195"/>
    <mergeCell ref="F195:G195"/>
    <mergeCell ref="B196:D196"/>
    <mergeCell ref="F196:G196"/>
    <mergeCell ref="B203:D203"/>
    <mergeCell ref="F203:G203"/>
    <mergeCell ref="B204:D204"/>
    <mergeCell ref="F204:G204"/>
    <mergeCell ref="B205:D205"/>
    <mergeCell ref="F205:G205"/>
    <mergeCell ref="B200:D200"/>
    <mergeCell ref="F200:G200"/>
    <mergeCell ref="B201:D201"/>
    <mergeCell ref="F201:G201"/>
    <mergeCell ref="B202:D202"/>
    <mergeCell ref="F202:G202"/>
    <mergeCell ref="B210:D210"/>
    <mergeCell ref="F210:G210"/>
    <mergeCell ref="B211:D211"/>
    <mergeCell ref="F211:G211"/>
    <mergeCell ref="B206:D206"/>
    <mergeCell ref="F206:G206"/>
    <mergeCell ref="B207:D207"/>
    <mergeCell ref="F207:G207"/>
    <mergeCell ref="B208:D208"/>
    <mergeCell ref="F208:G208"/>
    <mergeCell ref="P4:P5"/>
    <mergeCell ref="Q4:Q5"/>
    <mergeCell ref="B220:D220"/>
    <mergeCell ref="F220:G220"/>
    <mergeCell ref="B221:D221"/>
    <mergeCell ref="F221:G221"/>
    <mergeCell ref="B219:D219"/>
    <mergeCell ref="F219:G219"/>
    <mergeCell ref="B217:D217"/>
    <mergeCell ref="F217:G217"/>
    <mergeCell ref="B218:D218"/>
    <mergeCell ref="F218:G218"/>
    <mergeCell ref="B215:D215"/>
    <mergeCell ref="F215:G215"/>
    <mergeCell ref="B216:D216"/>
    <mergeCell ref="F216:G216"/>
    <mergeCell ref="B212:D212"/>
    <mergeCell ref="F212:G212"/>
    <mergeCell ref="B213:D213"/>
    <mergeCell ref="F213:G213"/>
    <mergeCell ref="B214:D214"/>
    <mergeCell ref="F214:G214"/>
    <mergeCell ref="B209:D209"/>
    <mergeCell ref="F209:G209"/>
    <mergeCell ref="B4:D5"/>
    <mergeCell ref="E4:E5"/>
    <mergeCell ref="F4:G5"/>
    <mergeCell ref="J4:J5"/>
    <mergeCell ref="K4:K5"/>
    <mergeCell ref="L4:L5"/>
    <mergeCell ref="M4:M5"/>
    <mergeCell ref="N4:N5"/>
    <mergeCell ref="O4:O5"/>
  </mergeCells>
  <pageMargins left="1" right="1" top="1" bottom="1.45" header="1" footer="1"/>
  <pageSetup scale="26" fitToHeight="3" orientation="portrait" horizontalDpi="300" verticalDpi="300" r:id="rId1"/>
  <headerFooter alignWithMargins="0">
    <oddFooter>&amp;L&amp;"Arial,Regular"&amp;10 25/11/2022 10:47:05 a.m.</oddFooter>
  </headerFooter>
  <rowBreaks count="1" manualBreakCount="1">
    <brk id="9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Transparencia</vt:lpstr>
      <vt:lpstr>'Reporte Transparencia'!Área_de_impresión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Santos</cp:lastModifiedBy>
  <cp:lastPrinted>2022-12-02T13:53:11Z</cp:lastPrinted>
  <dcterms:modified xsi:type="dcterms:W3CDTF">2022-12-02T13:54:02Z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